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drawings/drawing4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6　総務・営業\総務部\HPデータ\原データフォルダ\"/>
    </mc:Choice>
  </mc:AlternateContent>
  <xr:revisionPtr revIDLastSave="0" documentId="13_ncr:1_{496EE502-BF7A-4C48-AD96-7E9407246AFD}" xr6:coauthVersionLast="47" xr6:coauthVersionMax="47" xr10:uidLastSave="{00000000-0000-0000-0000-000000000000}"/>
  <bookViews>
    <workbookView xWindow="-120" yWindow="-120" windowWidth="29040" windowHeight="15840" activeTab="1" xr2:uid="{3028B60B-FE96-4EB1-B357-020D5058AB90}"/>
  </bookViews>
  <sheets>
    <sheet name="案内文書" sheetId="8" r:id="rId1"/>
    <sheet name="請求者入力シート" sheetId="3" r:id="rId2"/>
    <sheet name="総括表（要提出）" sheetId="9" r:id="rId3"/>
    <sheet name="請求書（入力・印刷）" sheetId="1" r:id="rId4"/>
    <sheet name="作成例（請負）" sheetId="6" r:id="rId5"/>
    <sheet name="作成例（単価）" sheetId="7" r:id="rId6"/>
  </sheets>
  <definedNames>
    <definedName name="_xlnm.Print_Area" localSheetId="0">案内文書!$A$1:$Y$42</definedName>
    <definedName name="_xlnm.Print_Area" localSheetId="4">'作成例（請負）'!$A$1:$Z$38</definedName>
    <definedName name="_xlnm.Print_Area" localSheetId="5">'作成例（単価）'!$A$1:$Z$38</definedName>
    <definedName name="_xlnm.Print_Area" localSheetId="1">請求者入力シート!$A$1:$C$19</definedName>
    <definedName name="_xlnm.Print_Area" localSheetId="3">'請求書（入力・印刷）'!$A$1:$Z$76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9" l="1"/>
  <c r="E32" i="9"/>
  <c r="C7" i="9"/>
  <c r="C8" i="9"/>
  <c r="C5" i="9"/>
  <c r="C6" i="9"/>
  <c r="N10" i="7"/>
  <c r="T23" i="1"/>
  <c r="H24" i="1"/>
  <c r="N24" i="7"/>
  <c r="N25" i="7" s="1"/>
  <c r="T24" i="7"/>
  <c r="T23" i="7"/>
  <c r="N24" i="6"/>
  <c r="N25" i="6" s="1"/>
  <c r="F15" i="6" s="1"/>
  <c r="H24" i="6"/>
  <c r="T24" i="6" s="1"/>
  <c r="T23" i="6"/>
  <c r="N10" i="6"/>
  <c r="R68" i="1"/>
  <c r="P67" i="1"/>
  <c r="P66" i="1"/>
  <c r="G68" i="1"/>
  <c r="F67" i="1"/>
  <c r="F66" i="1"/>
  <c r="N61" i="1"/>
  <c r="H61" i="1"/>
  <c r="O58" i="1"/>
  <c r="B58" i="1"/>
  <c r="T42" i="1"/>
  <c r="R16" i="1"/>
  <c r="R54" i="1" s="1"/>
  <c r="P14" i="1"/>
  <c r="P52" i="1" s="1"/>
  <c r="O13" i="1"/>
  <c r="O51" i="1" s="1"/>
  <c r="R12" i="1"/>
  <c r="R50" i="1" s="1"/>
  <c r="N12" i="1"/>
  <c r="N50" i="1" s="1"/>
  <c r="N11" i="1"/>
  <c r="N49" i="1" s="1"/>
  <c r="N10" i="1"/>
  <c r="N48" i="1" s="1"/>
  <c r="N9" i="1"/>
  <c r="N47" i="1" s="1"/>
  <c r="O8" i="1"/>
  <c r="O46" i="1" s="1"/>
  <c r="H25" i="6" l="1"/>
  <c r="T25" i="6" s="1"/>
  <c r="F15" i="7"/>
  <c r="H25" i="1"/>
  <c r="T25" i="7"/>
  <c r="T61" i="1"/>
  <c r="N24" i="1"/>
  <c r="T24" i="1" s="1"/>
  <c r="H62" i="1"/>
  <c r="H20" i="7" l="1"/>
  <c r="H20" i="6"/>
  <c r="N62" i="1"/>
  <c r="T62" i="1"/>
  <c r="H63" i="1" l="1"/>
  <c r="N25" i="1"/>
  <c r="T25" i="1" s="1"/>
  <c r="H20" i="1" s="1"/>
  <c r="F15" i="1" l="1"/>
  <c r="N63" i="1"/>
  <c r="F53" i="1" s="1"/>
  <c r="H58" i="1" l="1"/>
  <c r="T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k202110</author>
  </authors>
  <commentList>
    <comment ref="C12" authorId="0" shapeId="0" xr:uid="{1FC3409C-EC34-4172-A747-B346BFA2864C}">
      <text>
        <r>
          <rPr>
            <b/>
            <sz val="10"/>
            <color indexed="81"/>
            <rFont val="MS P ゴシック"/>
            <family val="3"/>
            <charset val="128"/>
          </rPr>
          <t>免税事業者の方は、
「免税事業者」と入力してください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k202108</author>
  </authors>
  <commentList>
    <comment ref="E11" authorId="0" shapeId="0" xr:uid="{2ACFD670-93CC-4BF1-9A7A-BE14C57FF962}">
      <text>
        <r>
          <rPr>
            <b/>
            <sz val="9"/>
            <color indexed="81"/>
            <rFont val="MS P ゴシック"/>
            <family val="3"/>
            <charset val="128"/>
          </rPr>
          <t>税込金額を
入力してください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k202110</author>
  </authors>
  <commentList>
    <comment ref="T4" authorId="0" shapeId="0" xr:uid="{44D6FBA3-EC93-4F94-A8AA-444328D36188}">
      <text>
        <r>
          <rPr>
            <b/>
            <sz val="9"/>
            <color indexed="81"/>
            <rFont val="MS P ゴシック"/>
            <family val="3"/>
            <charset val="128"/>
          </rPr>
          <t>請求書の締日は</t>
        </r>
        <r>
          <rPr>
            <b/>
            <sz val="9"/>
            <color indexed="12"/>
            <rFont val="MS P ゴシック"/>
            <family val="3"/>
            <charset val="128"/>
          </rPr>
          <t>毎月２５日</t>
        </r>
        <r>
          <rPr>
            <b/>
            <sz val="9"/>
            <color indexed="81"/>
            <rFont val="MS P ゴシック"/>
            <family val="3"/>
            <charset val="128"/>
          </rPr>
          <t>となっております。</t>
        </r>
      </text>
    </comment>
    <comment ref="O20" authorId="0" shapeId="0" xr:uid="{62DEC670-8AC1-4465-8A0E-5DAF0A81FD92}">
      <text>
        <r>
          <rPr>
            <sz val="9"/>
            <color indexed="81"/>
            <rFont val="MS P ゴシック"/>
            <family val="3"/>
            <charset val="128"/>
          </rPr>
          <t xml:space="preserve">「単価契約」の場合
プルダウンより"○"を選択してください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k202110</author>
  </authors>
  <commentList>
    <comment ref="T4" authorId="0" shapeId="0" xr:uid="{F3B78CE1-8003-4B59-A7B0-9E0D74C6138A}">
      <text>
        <r>
          <rPr>
            <b/>
            <sz val="9"/>
            <color indexed="81"/>
            <rFont val="MS P ゴシック"/>
            <family val="3"/>
            <charset val="128"/>
          </rPr>
          <t>請求書の締日は</t>
        </r>
        <r>
          <rPr>
            <b/>
            <sz val="9"/>
            <color indexed="12"/>
            <rFont val="MS P ゴシック"/>
            <family val="3"/>
            <charset val="128"/>
          </rPr>
          <t>毎月２５日</t>
        </r>
        <r>
          <rPr>
            <b/>
            <sz val="9"/>
            <color indexed="81"/>
            <rFont val="MS P ゴシック"/>
            <family val="3"/>
            <charset val="128"/>
          </rPr>
          <t>となっております。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k202110</author>
  </authors>
  <commentList>
    <comment ref="T4" authorId="0" shapeId="0" xr:uid="{0B6A666C-19AE-43ED-BB2F-05BBB15B74D7}">
      <text>
        <r>
          <rPr>
            <b/>
            <sz val="9"/>
            <color indexed="81"/>
            <rFont val="MS P ゴシック"/>
            <family val="3"/>
            <charset val="128"/>
          </rPr>
          <t>請求書の締日は</t>
        </r>
        <r>
          <rPr>
            <b/>
            <sz val="9"/>
            <color indexed="12"/>
            <rFont val="MS P ゴシック"/>
            <family val="3"/>
            <charset val="128"/>
          </rPr>
          <t>毎月２５日</t>
        </r>
        <r>
          <rPr>
            <b/>
            <sz val="9"/>
            <color indexed="81"/>
            <rFont val="MS P ゴシック"/>
            <family val="3"/>
            <charset val="128"/>
          </rPr>
          <t>となっております。</t>
        </r>
      </text>
    </comment>
    <comment ref="O20" authorId="0" shapeId="0" xr:uid="{68AC7CFD-5E63-43E5-AFB4-D744445FDE1A}">
      <text>
        <r>
          <rPr>
            <sz val="9"/>
            <color indexed="81"/>
            <rFont val="MS P ゴシック"/>
            <family val="3"/>
            <charset val="128"/>
          </rPr>
          <t xml:space="preserve">「単価契約」の場合
プルダウンより"○"を選択してください
</t>
        </r>
      </text>
    </comment>
    <comment ref="N22" authorId="0" shapeId="0" xr:uid="{24A7F4D3-FA61-4957-835A-C4C0BA26BC1B}">
      <text>
        <r>
          <rPr>
            <b/>
            <sz val="9"/>
            <color indexed="81"/>
            <rFont val="MS P ゴシック"/>
            <family val="3"/>
            <charset val="128"/>
          </rPr>
          <t>単価契約の場合
太枠部分のみ入力ください。</t>
        </r>
      </text>
    </comment>
  </commentList>
</comments>
</file>

<file path=xl/sharedStrings.xml><?xml version="1.0" encoding="utf-8"?>
<sst xmlns="http://schemas.openxmlformats.org/spreadsheetml/2006/main" count="211" uniqueCount="80">
  <si>
    <t>請　求　書</t>
    <rPh sb="0" eb="1">
      <t>ショウ</t>
    </rPh>
    <rPh sb="2" eb="3">
      <t>モトム</t>
    </rPh>
    <rPh sb="4" eb="5">
      <t>ショ</t>
    </rPh>
    <phoneticPr fontId="2"/>
  </si>
  <si>
    <t>請求金額</t>
    <rPh sb="0" eb="4">
      <t>セイキュウキンガク</t>
    </rPh>
    <phoneticPr fontId="2"/>
  </si>
  <si>
    <t>累計</t>
    <rPh sb="0" eb="2">
      <t>ルイケイ</t>
    </rPh>
    <phoneticPr fontId="2"/>
  </si>
  <si>
    <t>工事略称</t>
    <rPh sb="0" eb="4">
      <t>コウジリャクショウ</t>
    </rPh>
    <phoneticPr fontId="2"/>
  </si>
  <si>
    <t>工事コード</t>
    <rPh sb="0" eb="2">
      <t>コウジ</t>
    </rPh>
    <phoneticPr fontId="2"/>
  </si>
  <si>
    <t>契約工期</t>
    <rPh sb="0" eb="4">
      <t>ケイヤクコウキ</t>
    </rPh>
    <phoneticPr fontId="2"/>
  </si>
  <si>
    <t>　請求者住所・社名</t>
    <rPh sb="1" eb="4">
      <t>セイキュウシャ</t>
    </rPh>
    <rPh sb="4" eb="6">
      <t>ジュウショ</t>
    </rPh>
    <rPh sb="7" eb="9">
      <t>シャメイ</t>
    </rPh>
    <phoneticPr fontId="2"/>
  </si>
  <si>
    <t>請求日</t>
    <rPh sb="0" eb="2">
      <t>セイキュウ</t>
    </rPh>
    <rPh sb="2" eb="3">
      <t>ヒ</t>
    </rPh>
    <phoneticPr fontId="2"/>
  </si>
  <si>
    <t>契約締結以外での請求については、御社専用の請求書用紙にてご提出ください。</t>
    <rPh sb="0" eb="2">
      <t>ケイヤク</t>
    </rPh>
    <rPh sb="2" eb="4">
      <t>テイケツ</t>
    </rPh>
    <rPh sb="4" eb="6">
      <t>イガイ</t>
    </rPh>
    <rPh sb="8" eb="10">
      <t>セイキュウ</t>
    </rPh>
    <rPh sb="16" eb="18">
      <t>オンシャ</t>
    </rPh>
    <rPh sb="18" eb="20">
      <t>センヨウ</t>
    </rPh>
    <rPh sb="21" eb="24">
      <t>セイキュウショ</t>
    </rPh>
    <rPh sb="24" eb="26">
      <t>ヨウシ</t>
    </rPh>
    <rPh sb="29" eb="31">
      <t>テイシュツ</t>
    </rPh>
    <phoneticPr fontId="2"/>
  </si>
  <si>
    <t>注文書№</t>
    <rPh sb="0" eb="3">
      <t>チュウモンショ</t>
    </rPh>
    <phoneticPr fontId="2"/>
  </si>
  <si>
    <t>①</t>
    <phoneticPr fontId="2"/>
  </si>
  <si>
    <t>②</t>
    <phoneticPr fontId="2"/>
  </si>
  <si>
    <t>①+②</t>
    <phoneticPr fontId="2"/>
  </si>
  <si>
    <t>郵便番号</t>
    <rPh sb="0" eb="4">
      <t>ユウビンバンゴウ</t>
    </rPh>
    <phoneticPr fontId="2"/>
  </si>
  <si>
    <t>住所</t>
    <rPh sb="0" eb="2">
      <t>ジュウショ</t>
    </rPh>
    <phoneticPr fontId="2"/>
  </si>
  <si>
    <t>会社名</t>
    <rPh sb="0" eb="3">
      <t>カイシャメイ</t>
    </rPh>
    <phoneticPr fontId="2"/>
  </si>
  <si>
    <t>代表者役職名</t>
    <rPh sb="0" eb="3">
      <t>ダイヒョウシャ</t>
    </rPh>
    <rPh sb="3" eb="6">
      <t>ヤクショクメイ</t>
    </rPh>
    <phoneticPr fontId="2"/>
  </si>
  <si>
    <t>代表者名</t>
    <rPh sb="0" eb="4">
      <t>ダイヒョウシャメイ</t>
    </rPh>
    <phoneticPr fontId="2"/>
  </si>
  <si>
    <t>適格請求書発行事業者登録番号</t>
    <rPh sb="0" eb="5">
      <t>テキカクセイキュウショ</t>
    </rPh>
    <rPh sb="5" eb="10">
      <t>ハッコウジギョウシャ</t>
    </rPh>
    <rPh sb="10" eb="14">
      <t>トウロクバンゴウ</t>
    </rPh>
    <phoneticPr fontId="2"/>
  </si>
  <si>
    <t>請求者情報</t>
    <rPh sb="0" eb="3">
      <t>セイキュウシャ</t>
    </rPh>
    <rPh sb="3" eb="5">
      <t>ジョウホウ</t>
    </rPh>
    <phoneticPr fontId="2"/>
  </si>
  <si>
    <t>住所2</t>
    <rPh sb="0" eb="2">
      <t>ジュウショ</t>
    </rPh>
    <phoneticPr fontId="2"/>
  </si>
  <si>
    <t>登録番号</t>
    <rPh sb="0" eb="2">
      <t>トウロク</t>
    </rPh>
    <phoneticPr fontId="2"/>
  </si>
  <si>
    <t>契約内容については、弊社より発行している注文書の内容を正確に記載してください。</t>
    <rPh sb="0" eb="4">
      <t>ケイヤクナイヨウ</t>
    </rPh>
    <rPh sb="10" eb="12">
      <t>ヘイシャ</t>
    </rPh>
    <rPh sb="14" eb="16">
      <t>ハッコウ</t>
    </rPh>
    <rPh sb="20" eb="23">
      <t>チュウモンショ</t>
    </rPh>
    <rPh sb="24" eb="26">
      <t>ナイヨウ</t>
    </rPh>
    <rPh sb="27" eb="29">
      <t>セイカク</t>
    </rPh>
    <rPh sb="30" eb="32">
      <t>キサイ</t>
    </rPh>
    <phoneticPr fontId="2"/>
  </si>
  <si>
    <t>※請求内容につきましては、別シートに入力していただき、印刷をしてください。</t>
    <rPh sb="1" eb="3">
      <t>セイキュウ</t>
    </rPh>
    <rPh sb="3" eb="5">
      <t>ナイヨウ</t>
    </rPh>
    <rPh sb="13" eb="14">
      <t>ベツ</t>
    </rPh>
    <rPh sb="18" eb="20">
      <t>ニュウリョク</t>
    </rPh>
    <rPh sb="27" eb="29">
      <t>インサツ</t>
    </rPh>
    <phoneticPr fontId="2"/>
  </si>
  <si>
    <t>①請求者控</t>
    <rPh sb="1" eb="4">
      <t>セイキュウシャ</t>
    </rPh>
    <rPh sb="4" eb="5">
      <t>ヒカ</t>
    </rPh>
    <phoneticPr fontId="2"/>
  </si>
  <si>
    <r>
      <t>当様式は、</t>
    </r>
    <r>
      <rPr>
        <b/>
        <sz val="10"/>
        <color theme="1"/>
        <rFont val="游ゴシック"/>
        <family val="3"/>
        <charset val="128"/>
      </rPr>
      <t>契約締結工事にのみ（単価契約を含む）</t>
    </r>
    <r>
      <rPr>
        <sz val="10"/>
        <color theme="1"/>
        <rFont val="游ゴシック"/>
        <family val="3"/>
        <charset val="128"/>
      </rPr>
      <t>使用してください。</t>
    </r>
    <rPh sb="0" eb="3">
      <t>トウヨウシキ</t>
    </rPh>
    <rPh sb="5" eb="7">
      <t>ケイヤク</t>
    </rPh>
    <rPh sb="7" eb="9">
      <t>テイケツ</t>
    </rPh>
    <rPh sb="9" eb="11">
      <t>コウジ</t>
    </rPh>
    <rPh sb="15" eb="17">
      <t>タンカ</t>
    </rPh>
    <rPh sb="17" eb="19">
      <t>ケイヤク</t>
    </rPh>
    <rPh sb="20" eb="21">
      <t>フク</t>
    </rPh>
    <rPh sb="23" eb="25">
      <t>シヨウ</t>
    </rPh>
    <phoneticPr fontId="2"/>
  </si>
  <si>
    <t>企業体（JV）工事につきましても、当様式をご使用ください。</t>
    <rPh sb="0" eb="3">
      <t>キギョウタイ</t>
    </rPh>
    <rPh sb="7" eb="9">
      <t>コウジ</t>
    </rPh>
    <rPh sb="17" eb="18">
      <t>トウ</t>
    </rPh>
    <rPh sb="18" eb="20">
      <t>ヨウシキ</t>
    </rPh>
    <rPh sb="22" eb="24">
      <t>シヨウ</t>
    </rPh>
    <phoneticPr fontId="2"/>
  </si>
  <si>
    <t>単価契約</t>
    <rPh sb="0" eb="2">
      <t>タンカ</t>
    </rPh>
    <rPh sb="2" eb="4">
      <t>ケイヤク</t>
    </rPh>
    <phoneticPr fontId="2"/>
  </si>
  <si>
    <t>注意事項</t>
    <rPh sb="0" eb="4">
      <t>チュウイジコウ</t>
    </rPh>
    <phoneticPr fontId="2"/>
  </si>
  <si>
    <t>単価契約の場合は請求内訳書（様式は問いません）を必ず添付してください。</t>
    <rPh sb="0" eb="2">
      <t>タンカ</t>
    </rPh>
    <rPh sb="2" eb="4">
      <t>ケイヤク</t>
    </rPh>
    <rPh sb="5" eb="7">
      <t>バアイ</t>
    </rPh>
    <rPh sb="8" eb="13">
      <t>セイキュウウチワケショ</t>
    </rPh>
    <rPh sb="14" eb="16">
      <t>ヨウシキ</t>
    </rPh>
    <rPh sb="17" eb="18">
      <t>ト</t>
    </rPh>
    <rPh sb="24" eb="25">
      <t>カナラ</t>
    </rPh>
    <rPh sb="26" eb="28">
      <t>テンプ</t>
    </rPh>
    <phoneticPr fontId="2"/>
  </si>
  <si>
    <t>TEL</t>
    <phoneticPr fontId="2"/>
  </si>
  <si>
    <t>電話番号（問合せ先）</t>
    <rPh sb="0" eb="4">
      <t>デンワバンゴウ</t>
    </rPh>
    <rPh sb="5" eb="7">
      <t>トイアワ</t>
    </rPh>
    <rPh sb="8" eb="9">
      <t>サキ</t>
    </rPh>
    <phoneticPr fontId="2"/>
  </si>
  <si>
    <t>〒</t>
    <phoneticPr fontId="2"/>
  </si>
  <si>
    <t>前回迄請求額</t>
    <rPh sb="0" eb="2">
      <t>ゼンカイ</t>
    </rPh>
    <rPh sb="2" eb="3">
      <t>マデ</t>
    </rPh>
    <rPh sb="3" eb="6">
      <t>セイキュウガク</t>
    </rPh>
    <phoneticPr fontId="2"/>
  </si>
  <si>
    <t>今回請求額</t>
    <rPh sb="0" eb="2">
      <t>コンカイ</t>
    </rPh>
    <rPh sb="2" eb="5">
      <t>セイキュウガク</t>
    </rPh>
    <phoneticPr fontId="2"/>
  </si>
  <si>
    <r>
      <t>　</t>
    </r>
    <r>
      <rPr>
        <sz val="12"/>
        <color theme="1"/>
        <rFont val="ＭＳ Ｐ明朝"/>
        <family val="1"/>
        <charset val="128"/>
      </rPr>
      <t>唐津土建工業株式会社</t>
    </r>
    <r>
      <rPr>
        <sz val="11"/>
        <color theme="1"/>
        <rFont val="ＭＳ Ｐ明朝"/>
        <family val="1"/>
        <charset val="128"/>
      </rPr>
      <t>　御中</t>
    </r>
    <rPh sb="1" eb="11">
      <t>カラツドケンコウギョウカブシキガイシャ</t>
    </rPh>
    <rPh sb="12" eb="14">
      <t>オンチュウ</t>
    </rPh>
    <phoneticPr fontId="2"/>
  </si>
  <si>
    <r>
      <t>契約金額</t>
    </r>
    <r>
      <rPr>
        <sz val="10"/>
        <color theme="1"/>
        <rFont val="ＭＳ Ｐ明朝"/>
        <family val="1"/>
        <charset val="128"/>
      </rPr>
      <t>（税込）</t>
    </r>
    <rPh sb="0" eb="4">
      <t>ケイヤクキンガク</t>
    </rPh>
    <rPh sb="5" eb="7">
      <t>ゼイコ</t>
    </rPh>
    <phoneticPr fontId="2"/>
  </si>
  <si>
    <r>
      <t>残高</t>
    </r>
    <r>
      <rPr>
        <sz val="10"/>
        <color theme="1"/>
        <rFont val="ＭＳ Ｐ明朝"/>
        <family val="1"/>
        <charset val="128"/>
      </rPr>
      <t>（税込）</t>
    </r>
    <rPh sb="0" eb="2">
      <t>ザンダカ</t>
    </rPh>
    <rPh sb="3" eb="5">
      <t>ゼイコ</t>
    </rPh>
    <phoneticPr fontId="2"/>
  </si>
  <si>
    <r>
      <t>当様式は、</t>
    </r>
    <r>
      <rPr>
        <b/>
        <sz val="10"/>
        <color theme="1"/>
        <rFont val="ＭＳ Ｐ明朝"/>
        <family val="1"/>
        <charset val="128"/>
      </rPr>
      <t>契約締結工事にのみ（単価契約を含みます）</t>
    </r>
    <r>
      <rPr>
        <sz val="10"/>
        <color theme="1"/>
        <rFont val="ＭＳ Ｐ明朝"/>
        <family val="1"/>
        <charset val="128"/>
      </rPr>
      <t>使用してください。</t>
    </r>
    <rPh sb="0" eb="3">
      <t>トウヨウシキ</t>
    </rPh>
    <rPh sb="5" eb="7">
      <t>ケイヤク</t>
    </rPh>
    <rPh sb="7" eb="9">
      <t>テイケツ</t>
    </rPh>
    <rPh sb="9" eb="11">
      <t>コウジ</t>
    </rPh>
    <rPh sb="15" eb="17">
      <t>タンカ</t>
    </rPh>
    <rPh sb="17" eb="19">
      <t>ケイヤク</t>
    </rPh>
    <rPh sb="20" eb="21">
      <t>フク</t>
    </rPh>
    <rPh sb="25" eb="27">
      <t>シヨウ</t>
    </rPh>
    <phoneticPr fontId="2"/>
  </si>
  <si>
    <t>T7300002010118</t>
  </si>
  <si>
    <t>　消費税額（税率）</t>
    <rPh sb="1" eb="5">
      <t>ショウヒゼイガク</t>
    </rPh>
    <rPh sb="6" eb="8">
      <t>ゼイリツ</t>
    </rPh>
    <phoneticPr fontId="2"/>
  </si>
  <si>
    <t>～</t>
    <phoneticPr fontId="2"/>
  </si>
  <si>
    <t>担当者名</t>
    <rPh sb="0" eb="4">
      <t>タントウシャメイ</t>
    </rPh>
    <phoneticPr fontId="2"/>
  </si>
  <si>
    <t>担当者：</t>
    <rPh sb="0" eb="3">
      <t>タントウシャ</t>
    </rPh>
    <phoneticPr fontId="2"/>
  </si>
  <si>
    <t>　</t>
    <phoneticPr fontId="2"/>
  </si>
  <si>
    <t>下記の通り請求いたします。</t>
    <phoneticPr fontId="2"/>
  </si>
  <si>
    <t>2023.9.1制定</t>
    <rPh sb="8" eb="10">
      <t>セイテイ</t>
    </rPh>
    <phoneticPr fontId="2"/>
  </si>
  <si>
    <t>②提出用</t>
    <rPh sb="1" eb="3">
      <t>テイシュツ</t>
    </rPh>
    <rPh sb="3" eb="4">
      <t>ヨウ</t>
    </rPh>
    <phoneticPr fontId="2"/>
  </si>
  <si>
    <t>○</t>
    <phoneticPr fontId="2"/>
  </si>
  <si>
    <t>色付き部分が入力箇所です。</t>
    <rPh sb="0" eb="2">
      <t>イロツ</t>
    </rPh>
    <rPh sb="3" eb="5">
      <t>ブブン</t>
    </rPh>
    <rPh sb="6" eb="8">
      <t>ニュウリョク</t>
    </rPh>
    <rPh sb="8" eb="10">
      <t>カショ</t>
    </rPh>
    <phoneticPr fontId="2"/>
  </si>
  <si>
    <t>①請求者控・②提出用　2枚が印刷されます。</t>
    <rPh sb="1" eb="4">
      <t>セイキュウシャ</t>
    </rPh>
    <rPh sb="4" eb="5">
      <t>ヒカ</t>
    </rPh>
    <rPh sb="7" eb="9">
      <t>テイシュツ</t>
    </rPh>
    <rPh sb="9" eb="10">
      <t>ヨウ</t>
    </rPh>
    <rPh sb="12" eb="13">
      <t>マイ</t>
    </rPh>
    <rPh sb="14" eb="16">
      <t>インサツ</t>
    </rPh>
    <phoneticPr fontId="2"/>
  </si>
  <si>
    <t>847-0861</t>
    <phoneticPr fontId="2"/>
  </si>
  <si>
    <t>唐津改良</t>
    <rPh sb="0" eb="4">
      <t>カラツカイリョウ</t>
    </rPh>
    <phoneticPr fontId="2"/>
  </si>
  <si>
    <t>土工事</t>
    <rPh sb="0" eb="3">
      <t>ドコウジ</t>
    </rPh>
    <phoneticPr fontId="2"/>
  </si>
  <si>
    <t>○</t>
  </si>
  <si>
    <t>②のみを提出してください。（押印必須）</t>
    <rPh sb="4" eb="6">
      <t>テイシュツ</t>
    </rPh>
    <rPh sb="14" eb="16">
      <t>オウイン</t>
    </rPh>
    <rPh sb="16" eb="18">
      <t>ヒッス</t>
    </rPh>
    <phoneticPr fontId="2"/>
  </si>
  <si>
    <t>佐賀県唐津市二タ子2丁目7番51号</t>
  </si>
  <si>
    <t>土建　花子</t>
    <rPh sb="0" eb="2">
      <t>ドケン</t>
    </rPh>
    <rPh sb="3" eb="5">
      <t>ハナコ</t>
    </rPh>
    <phoneticPr fontId="2"/>
  </si>
  <si>
    <t>年　月　日</t>
    <rPh sb="0" eb="1">
      <t>ネン</t>
    </rPh>
    <rPh sb="2" eb="3">
      <t>ガツ</t>
    </rPh>
    <rPh sb="4" eb="5">
      <t>ニチ</t>
    </rPh>
    <phoneticPr fontId="2"/>
  </si>
  <si>
    <t>年　月　日</t>
    <rPh sb="0" eb="1">
      <t>ネン</t>
    </rPh>
    <rPh sb="2" eb="3">
      <t>ガツ</t>
    </rPh>
    <rPh sb="4" eb="5">
      <t>ヒ</t>
    </rPh>
    <phoneticPr fontId="2"/>
  </si>
  <si>
    <t>コンクリート圧送</t>
    <rPh sb="6" eb="8">
      <t>アッソウ</t>
    </rPh>
    <phoneticPr fontId="2"/>
  </si>
  <si>
    <t>請求価格</t>
    <rPh sb="0" eb="2">
      <t>セイキュウ</t>
    </rPh>
    <rPh sb="2" eb="4">
      <t>カカク</t>
    </rPh>
    <phoneticPr fontId="2"/>
  </si>
  <si>
    <t>請求合計金額</t>
    <rPh sb="0" eb="2">
      <t>セイキュウ</t>
    </rPh>
    <rPh sb="2" eb="4">
      <t>ゴウケイ</t>
    </rPh>
    <rPh sb="4" eb="6">
      <t>キンガク</t>
    </rPh>
    <phoneticPr fontId="2"/>
  </si>
  <si>
    <t>請求価格</t>
    <rPh sb="0" eb="4">
      <t>セイキュウカカク</t>
    </rPh>
    <phoneticPr fontId="2"/>
  </si>
  <si>
    <t>請求書は毎月25日締切、末日必着とさせていただきます。</t>
    <rPh sb="0" eb="3">
      <t>セイキュウショ</t>
    </rPh>
    <rPh sb="4" eb="6">
      <t>マイツキ</t>
    </rPh>
    <rPh sb="8" eb="9">
      <t>ニチ</t>
    </rPh>
    <rPh sb="9" eb="11">
      <t>シメキリ</t>
    </rPh>
    <rPh sb="12" eb="14">
      <t>マツジツ</t>
    </rPh>
    <rPh sb="14" eb="16">
      <t>ヒッチャク</t>
    </rPh>
    <phoneticPr fontId="2"/>
  </si>
  <si>
    <t>唐津土建工業株式会社</t>
    <rPh sb="0" eb="10">
      <t>カラツドケンコウギョウカブシキガイシャ</t>
    </rPh>
    <phoneticPr fontId="2"/>
  </si>
  <si>
    <t>代表取締役社長</t>
    <rPh sb="0" eb="7">
      <t>ダイヒョウトリシマリヤクシャチョウ</t>
    </rPh>
    <phoneticPr fontId="2"/>
  </si>
  <si>
    <t>岩本真二</t>
    <rPh sb="0" eb="4">
      <t>イワモトシンジ</t>
    </rPh>
    <phoneticPr fontId="2"/>
  </si>
  <si>
    <t>0955-73-3118</t>
    <phoneticPr fontId="2"/>
  </si>
  <si>
    <r>
      <t>当様式は、</t>
    </r>
    <r>
      <rPr>
        <b/>
        <sz val="9"/>
        <color theme="1"/>
        <rFont val="ＭＳ Ｐ明朝"/>
        <family val="1"/>
        <charset val="128"/>
      </rPr>
      <t>契約締結工事にのみ（単価契約を含む）</t>
    </r>
    <r>
      <rPr>
        <sz val="9"/>
        <color theme="1"/>
        <rFont val="ＭＳ Ｐ明朝"/>
        <family val="1"/>
        <charset val="128"/>
      </rPr>
      <t>使用してください。</t>
    </r>
    <rPh sb="0" eb="3">
      <t>トウヨウシキ</t>
    </rPh>
    <rPh sb="5" eb="7">
      <t>ケイヤク</t>
    </rPh>
    <rPh sb="7" eb="9">
      <t>テイケツ</t>
    </rPh>
    <rPh sb="9" eb="11">
      <t>コウジ</t>
    </rPh>
    <rPh sb="15" eb="17">
      <t>タンカ</t>
    </rPh>
    <rPh sb="17" eb="19">
      <t>ケイヤク</t>
    </rPh>
    <rPh sb="20" eb="21">
      <t>フク</t>
    </rPh>
    <rPh sb="23" eb="25">
      <t>シヨウ</t>
    </rPh>
    <phoneticPr fontId="2"/>
  </si>
  <si>
    <t>工　種</t>
    <rPh sb="0" eb="1">
      <t>コウ</t>
    </rPh>
    <rPh sb="2" eb="3">
      <t>シュ</t>
    </rPh>
    <phoneticPr fontId="2"/>
  </si>
  <si>
    <t>総括表</t>
    <rPh sb="0" eb="3">
      <t>ソウカツヒョウ</t>
    </rPh>
    <phoneticPr fontId="2"/>
  </si>
  <si>
    <t>（</t>
    <phoneticPr fontId="2"/>
  </si>
  <si>
    <t>月分）</t>
    <rPh sb="0" eb="2">
      <t>ガツブン</t>
    </rPh>
    <phoneticPr fontId="2"/>
  </si>
  <si>
    <t>現場名（工事略称）</t>
    <rPh sb="0" eb="2">
      <t>ゲンバ</t>
    </rPh>
    <rPh sb="2" eb="3">
      <t>メイ</t>
    </rPh>
    <rPh sb="4" eb="8">
      <t>コウジリャクショウ</t>
    </rPh>
    <phoneticPr fontId="2"/>
  </si>
  <si>
    <t>備考</t>
    <rPh sb="0" eb="2">
      <t>ビコウ</t>
    </rPh>
    <phoneticPr fontId="2"/>
  </si>
  <si>
    <t>総合計</t>
    <rPh sb="0" eb="3">
      <t>ソウゴウケイ</t>
    </rPh>
    <phoneticPr fontId="2"/>
  </si>
  <si>
    <t>適格事業者番号：</t>
    <rPh sb="0" eb="5">
      <t>テキカクジギョウシャ</t>
    </rPh>
    <rPh sb="5" eb="7">
      <t>バンゴウ</t>
    </rPh>
    <phoneticPr fontId="2"/>
  </si>
  <si>
    <t>請求金額</t>
    <rPh sb="0" eb="2">
      <t>セイキュウ</t>
    </rPh>
    <rPh sb="2" eb="4">
      <t>キンガク</t>
    </rPh>
    <phoneticPr fontId="2"/>
  </si>
  <si>
    <t>提出先：唐津土建工業㈱総務部（FAX 0955-73-1897　/　メール　do-0-doken@karatsu.co.jp）</t>
    <rPh sb="0" eb="3">
      <t>テイシュツサキ</t>
    </rPh>
    <rPh sb="4" eb="11">
      <t>カラツドケンコウギョウカブ</t>
    </rPh>
    <rPh sb="11" eb="14">
      <t>ソウムブ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</si>
</sst>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]ggge&quot;年&quot;m&quot;月&quot;d&quot;日&quot;;@" x16r2:formatCode16="[$-ja-JP-x-gannen]ggge&quot;年&quot;m&quot;月&quot;d&quot;日&quot;;@"/>
    <numFmt numFmtId="177" formatCode="[$-411]ggge&quot;年&quot;m&quot;月&quot;d&quot;日&quot;;@"/>
    <numFmt numFmtId="178" formatCode="&quot;〒&quot;@"/>
    <numFmt numFmtId="181" formatCode="&quot;¥&quot;#,##0_);[Red]\(&quot;¥&quot;#,##0\)"/>
  </numFmts>
  <fonts count="36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10"/>
      <color indexed="81"/>
      <name val="MS P ゴシック"/>
      <family val="3"/>
      <charset val="128"/>
    </font>
    <font>
      <b/>
      <sz val="9"/>
      <color indexed="12"/>
      <name val="MS P ゴシック"/>
      <family val="3"/>
      <charset val="128"/>
    </font>
    <font>
      <sz val="11"/>
      <color theme="1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0"/>
      <color rgb="FF0070C0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2060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4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1"/>
      <color theme="1"/>
      <name val="游明朝"/>
      <family val="1"/>
      <charset val="128"/>
    </font>
    <font>
      <sz val="11"/>
      <color theme="2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9"/>
      <color theme="1"/>
      <name val="ＭＳ Ｐ明朝"/>
      <family val="1"/>
      <charset val="128"/>
    </font>
    <font>
      <sz val="2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4">
    <xf numFmtId="0" fontId="0" fillId="0" borderId="0" xfId="0">
      <alignment vertical="center"/>
    </xf>
    <xf numFmtId="0" fontId="0" fillId="5" borderId="0" xfId="0" applyFill="1">
      <alignment vertical="center"/>
    </xf>
    <xf numFmtId="0" fontId="0" fillId="0" borderId="20" xfId="0" applyBorder="1">
      <alignment vertical="center"/>
    </xf>
    <xf numFmtId="178" fontId="0" fillId="0" borderId="20" xfId="0" applyNumberFormat="1" applyBorder="1" applyProtection="1">
      <alignment vertical="center"/>
      <protection locked="0"/>
    </xf>
    <xf numFmtId="0" fontId="0" fillId="6" borderId="20" xfId="0" applyFill="1" applyBorder="1">
      <alignment vertical="center"/>
    </xf>
    <xf numFmtId="0" fontId="8" fillId="5" borderId="0" xfId="0" applyFont="1" applyFill="1">
      <alignment vertical="center"/>
    </xf>
    <xf numFmtId="0" fontId="11" fillId="2" borderId="0" xfId="0" applyFont="1" applyFill="1">
      <alignment vertical="center"/>
    </xf>
    <xf numFmtId="0" fontId="13" fillId="2" borderId="0" xfId="0" applyFont="1" applyFill="1">
      <alignment vertical="center"/>
    </xf>
    <xf numFmtId="0" fontId="11" fillId="5" borderId="0" xfId="0" applyFont="1" applyFill="1">
      <alignment vertical="center"/>
    </xf>
    <xf numFmtId="0" fontId="14" fillId="2" borderId="0" xfId="0" applyFont="1" applyFill="1" applyAlignment="1">
      <alignment horizontal="right" vertical="center"/>
    </xf>
    <xf numFmtId="0" fontId="14" fillId="2" borderId="0" xfId="0" applyFont="1" applyFill="1">
      <alignment vertical="center"/>
    </xf>
    <xf numFmtId="0" fontId="13" fillId="2" borderId="1" xfId="0" applyFont="1" applyFill="1" applyBorder="1">
      <alignment vertical="center"/>
    </xf>
    <xf numFmtId="0" fontId="11" fillId="2" borderId="2" xfId="0" applyFont="1" applyFill="1" applyBorder="1">
      <alignment vertical="center"/>
    </xf>
    <xf numFmtId="0" fontId="11" fillId="2" borderId="3" xfId="0" applyFont="1" applyFill="1" applyBorder="1">
      <alignment vertical="center"/>
    </xf>
    <xf numFmtId="0" fontId="11" fillId="2" borderId="4" xfId="0" applyFont="1" applyFill="1" applyBorder="1">
      <alignment vertical="center"/>
    </xf>
    <xf numFmtId="0" fontId="13" fillId="2" borderId="0" xfId="0" applyFont="1" applyFill="1" applyAlignment="1">
      <alignment horizontal="center" vertical="center"/>
    </xf>
    <xf numFmtId="0" fontId="11" fillId="2" borderId="5" xfId="0" applyFont="1" applyFill="1" applyBorder="1">
      <alignment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9" xfId="0" applyFont="1" applyFill="1" applyBorder="1">
      <alignment vertical="center"/>
    </xf>
    <xf numFmtId="0" fontId="13" fillId="2" borderId="10" xfId="0" applyFont="1" applyFill="1" applyBorder="1">
      <alignment vertical="center"/>
    </xf>
    <xf numFmtId="0" fontId="11" fillId="2" borderId="11" xfId="0" applyFont="1" applyFill="1" applyBorder="1">
      <alignment vertical="center"/>
    </xf>
    <xf numFmtId="0" fontId="17" fillId="2" borderId="0" xfId="0" applyFont="1" applyFill="1">
      <alignment vertical="center"/>
    </xf>
    <xf numFmtId="0" fontId="11" fillId="2" borderId="8" xfId="0" applyFont="1" applyFill="1" applyBorder="1">
      <alignment vertical="center"/>
    </xf>
    <xf numFmtId="0" fontId="20" fillId="2" borderId="0" xfId="0" applyFont="1" applyFill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0" fillId="2" borderId="10" xfId="0" applyFont="1" applyFill="1" applyBorder="1" applyAlignment="1">
      <alignment horizontal="center" vertical="center"/>
    </xf>
    <xf numFmtId="0" fontId="20" fillId="2" borderId="10" xfId="0" applyFont="1" applyFill="1" applyBorder="1">
      <alignment vertical="center"/>
    </xf>
    <xf numFmtId="0" fontId="21" fillId="2" borderId="0" xfId="0" applyFont="1" applyFill="1">
      <alignment vertical="center"/>
    </xf>
    <xf numFmtId="0" fontId="11" fillId="5" borderId="34" xfId="0" applyFont="1" applyFill="1" applyBorder="1">
      <alignment vertical="center"/>
    </xf>
    <xf numFmtId="0" fontId="20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5" fillId="2" borderId="0" xfId="0" applyFont="1" applyFill="1">
      <alignment vertical="center"/>
    </xf>
    <xf numFmtId="0" fontId="27" fillId="5" borderId="0" xfId="0" applyFont="1" applyFill="1">
      <alignment vertical="center"/>
    </xf>
    <xf numFmtId="0" fontId="8" fillId="7" borderId="20" xfId="0" applyFont="1" applyFill="1" applyBorder="1">
      <alignment vertical="center"/>
    </xf>
    <xf numFmtId="0" fontId="28" fillId="5" borderId="0" xfId="0" applyFont="1" applyFill="1">
      <alignment vertical="center"/>
    </xf>
    <xf numFmtId="0" fontId="29" fillId="5" borderId="0" xfId="0" applyFont="1" applyFill="1">
      <alignment vertical="center"/>
    </xf>
    <xf numFmtId="0" fontId="15" fillId="2" borderId="0" xfId="0" applyFont="1" applyFill="1" applyAlignment="1">
      <alignment horizontal="center" vertical="center"/>
    </xf>
    <xf numFmtId="0" fontId="11" fillId="0" borderId="34" xfId="0" applyFont="1" applyBorder="1">
      <alignment vertical="center"/>
    </xf>
    <xf numFmtId="0" fontId="0" fillId="2" borderId="0" xfId="0" applyFill="1">
      <alignment vertical="center"/>
    </xf>
    <xf numFmtId="0" fontId="4" fillId="4" borderId="20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0" fontId="11" fillId="3" borderId="28" xfId="0" applyFont="1" applyFill="1" applyBorder="1" applyAlignment="1">
      <alignment horizontal="center" vertical="center"/>
    </xf>
    <xf numFmtId="0" fontId="11" fillId="3" borderId="44" xfId="0" applyFont="1" applyFill="1" applyBorder="1" applyAlignment="1">
      <alignment horizontal="center" vertical="center"/>
    </xf>
    <xf numFmtId="0" fontId="11" fillId="3" borderId="29" xfId="0" applyFont="1" applyFill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 shrinkToFit="1"/>
    </xf>
    <xf numFmtId="0" fontId="11" fillId="0" borderId="32" xfId="0" applyFont="1" applyBorder="1" applyAlignment="1">
      <alignment horizontal="center" vertical="center" shrinkToFit="1"/>
    </xf>
    <xf numFmtId="0" fontId="11" fillId="0" borderId="43" xfId="0" applyFont="1" applyBorder="1" applyAlignment="1">
      <alignment horizontal="center" vertical="center" shrinkToFit="1"/>
    </xf>
    <xf numFmtId="0" fontId="20" fillId="2" borderId="0" xfId="0" applyFont="1" applyFill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 shrinkToFit="1"/>
    </xf>
    <xf numFmtId="0" fontId="24" fillId="3" borderId="1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center" vertical="center"/>
    </xf>
    <xf numFmtId="0" fontId="24" fillId="3" borderId="30" xfId="0" applyFont="1" applyFill="1" applyBorder="1" applyAlignment="1">
      <alignment horizontal="center" vertical="center"/>
    </xf>
    <xf numFmtId="0" fontId="24" fillId="3" borderId="6" xfId="0" applyFont="1" applyFill="1" applyBorder="1" applyAlignment="1">
      <alignment horizontal="center" vertical="center"/>
    </xf>
    <xf numFmtId="0" fontId="24" fillId="3" borderId="7" xfId="0" applyFont="1" applyFill="1" applyBorder="1" applyAlignment="1">
      <alignment horizontal="center" vertical="center"/>
    </xf>
    <xf numFmtId="0" fontId="24" fillId="3" borderId="31" xfId="0" applyFont="1" applyFill="1" applyBorder="1" applyAlignment="1">
      <alignment horizontal="center" vertical="center"/>
    </xf>
    <xf numFmtId="38" fontId="26" fillId="2" borderId="2" xfId="1" applyFont="1" applyFill="1" applyBorder="1" applyAlignment="1">
      <alignment horizontal="right" vertical="center"/>
    </xf>
    <xf numFmtId="38" fontId="26" fillId="2" borderId="3" xfId="1" applyFont="1" applyFill="1" applyBorder="1" applyAlignment="1">
      <alignment horizontal="right" vertical="center"/>
    </xf>
    <xf numFmtId="38" fontId="26" fillId="2" borderId="7" xfId="1" applyFont="1" applyFill="1" applyBorder="1" applyAlignment="1">
      <alignment horizontal="right" vertical="center"/>
    </xf>
    <xf numFmtId="38" fontId="26" fillId="2" borderId="8" xfId="1" applyFont="1" applyFill="1" applyBorder="1" applyAlignment="1">
      <alignment horizontal="right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31" xfId="0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 vertical="center"/>
    </xf>
    <xf numFmtId="0" fontId="22" fillId="2" borderId="8" xfId="0" applyFont="1" applyFill="1" applyBorder="1" applyAlignment="1">
      <alignment horizontal="center" vertical="center"/>
    </xf>
    <xf numFmtId="38" fontId="18" fillId="2" borderId="26" xfId="1" applyFont="1" applyFill="1" applyBorder="1" applyAlignment="1">
      <alignment horizontal="right" vertical="center"/>
    </xf>
    <xf numFmtId="38" fontId="18" fillId="2" borderId="20" xfId="1" applyFont="1" applyFill="1" applyBorder="1" applyAlignment="1">
      <alignment horizontal="right" vertical="center"/>
    </xf>
    <xf numFmtId="38" fontId="18" fillId="2" borderId="21" xfId="1" applyFont="1" applyFill="1" applyBorder="1" applyAlignment="1">
      <alignment horizontal="right" vertical="center"/>
    </xf>
    <xf numFmtId="38" fontId="11" fillId="7" borderId="26" xfId="1" applyFont="1" applyFill="1" applyBorder="1" applyAlignment="1">
      <alignment horizontal="right" vertical="center"/>
    </xf>
    <xf numFmtId="38" fontId="11" fillId="7" borderId="20" xfId="1" applyFont="1" applyFill="1" applyBorder="1" applyAlignment="1">
      <alignment horizontal="right" vertical="center"/>
    </xf>
    <xf numFmtId="38" fontId="11" fillId="7" borderId="25" xfId="1" applyFont="1" applyFill="1" applyBorder="1" applyAlignment="1">
      <alignment horizontal="right" vertical="center"/>
    </xf>
    <xf numFmtId="38" fontId="11" fillId="2" borderId="26" xfId="1" applyFont="1" applyFill="1" applyBorder="1" applyAlignment="1">
      <alignment horizontal="right" vertical="center"/>
    </xf>
    <xf numFmtId="38" fontId="11" fillId="2" borderId="20" xfId="1" applyFont="1" applyFill="1" applyBorder="1" applyAlignment="1">
      <alignment horizontal="right" vertical="center"/>
    </xf>
    <xf numFmtId="38" fontId="11" fillId="2" borderId="25" xfId="1" applyFont="1" applyFill="1" applyBorder="1" applyAlignment="1">
      <alignment horizontal="right" vertical="center"/>
    </xf>
    <xf numFmtId="38" fontId="18" fillId="2" borderId="27" xfId="1" applyFont="1" applyFill="1" applyBorder="1" applyAlignment="1">
      <alignment horizontal="right" vertical="center"/>
    </xf>
    <xf numFmtId="38" fontId="18" fillId="2" borderId="23" xfId="1" applyFont="1" applyFill="1" applyBorder="1" applyAlignment="1">
      <alignment horizontal="right" vertical="center"/>
    </xf>
    <xf numFmtId="38" fontId="18" fillId="2" borderId="34" xfId="1" applyFont="1" applyFill="1" applyBorder="1" applyAlignment="1">
      <alignment horizontal="right" vertical="center"/>
    </xf>
    <xf numFmtId="0" fontId="11" fillId="3" borderId="18" xfId="0" applyFont="1" applyFill="1" applyBorder="1" applyAlignment="1">
      <alignment horizontal="center" vertical="center"/>
    </xf>
    <xf numFmtId="0" fontId="11" fillId="3" borderId="35" xfId="0" applyFont="1" applyFill="1" applyBorder="1" applyAlignment="1">
      <alignment horizontal="center" vertical="center"/>
    </xf>
    <xf numFmtId="0" fontId="11" fillId="3" borderId="45" xfId="0" applyFont="1" applyFill="1" applyBorder="1" applyAlignment="1">
      <alignment horizontal="center" vertical="center"/>
    </xf>
    <xf numFmtId="0" fontId="11" fillId="3" borderId="36" xfId="0" applyFont="1" applyFill="1" applyBorder="1" applyAlignment="1">
      <alignment horizontal="center" vertical="center"/>
    </xf>
    <xf numFmtId="0" fontId="11" fillId="3" borderId="37" xfId="0" applyFont="1" applyFill="1" applyBorder="1" applyAlignment="1">
      <alignment horizontal="center" vertical="center"/>
    </xf>
    <xf numFmtId="0" fontId="11" fillId="3" borderId="33" xfId="0" applyFont="1" applyFill="1" applyBorder="1" applyAlignment="1">
      <alignment horizontal="center" vertical="center"/>
    </xf>
    <xf numFmtId="0" fontId="11" fillId="7" borderId="33" xfId="0" applyFont="1" applyFill="1" applyBorder="1" applyAlignment="1">
      <alignment horizontal="center" vertical="center"/>
    </xf>
    <xf numFmtId="0" fontId="11" fillId="7" borderId="13" xfId="0" applyFont="1" applyFill="1" applyBorder="1" applyAlignment="1">
      <alignment horizontal="center" vertical="center"/>
    </xf>
    <xf numFmtId="0" fontId="11" fillId="7" borderId="25" xfId="0" applyFont="1" applyFill="1" applyBorder="1" applyAlignment="1">
      <alignment horizontal="center" vertical="center"/>
    </xf>
    <xf numFmtId="0" fontId="11" fillId="7" borderId="32" xfId="0" applyFont="1" applyFill="1" applyBorder="1" applyAlignment="1">
      <alignment horizontal="center" vertical="center"/>
    </xf>
    <xf numFmtId="9" fontId="17" fillId="7" borderId="32" xfId="0" applyNumberFormat="1" applyFont="1" applyFill="1" applyBorder="1" applyAlignment="1">
      <alignment horizontal="center" vertical="center"/>
    </xf>
    <xf numFmtId="9" fontId="17" fillId="7" borderId="26" xfId="0" applyNumberFormat="1" applyFont="1" applyFill="1" applyBorder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0" fontId="23" fillId="2" borderId="0" xfId="0" applyFont="1" applyFill="1" applyAlignment="1">
      <alignment horizontal="left" vertical="center"/>
    </xf>
    <xf numFmtId="38" fontId="11" fillId="7" borderId="38" xfId="1" applyFont="1" applyFill="1" applyBorder="1" applyAlignment="1">
      <alignment horizontal="right" vertical="center"/>
    </xf>
    <xf numFmtId="38" fontId="11" fillId="7" borderId="39" xfId="1" applyFont="1" applyFill="1" applyBorder="1" applyAlignment="1">
      <alignment horizontal="right" vertical="center"/>
    </xf>
    <xf numFmtId="38" fontId="11" fillId="2" borderId="38" xfId="1" applyFont="1" applyFill="1" applyBorder="1" applyAlignment="1">
      <alignment horizontal="right" vertical="center"/>
    </xf>
    <xf numFmtId="38" fontId="11" fillId="2" borderId="39" xfId="1" applyFont="1" applyFill="1" applyBorder="1" applyAlignment="1">
      <alignment horizontal="right" vertical="center"/>
    </xf>
    <xf numFmtId="38" fontId="18" fillId="2" borderId="40" xfId="1" applyFont="1" applyFill="1" applyBorder="1" applyAlignment="1">
      <alignment horizontal="right" vertical="center"/>
    </xf>
    <xf numFmtId="38" fontId="18" fillId="2" borderId="46" xfId="1" applyFont="1" applyFill="1" applyBorder="1" applyAlignment="1">
      <alignment horizontal="right" vertical="center"/>
    </xf>
    <xf numFmtId="38" fontId="18" fillId="2" borderId="41" xfId="1" applyFont="1" applyFill="1" applyBorder="1" applyAlignment="1">
      <alignment horizontal="right" vertical="center"/>
    </xf>
    <xf numFmtId="38" fontId="18" fillId="2" borderId="42" xfId="1" applyFont="1" applyFill="1" applyBorder="1" applyAlignment="1">
      <alignment horizontal="right" vertical="center"/>
    </xf>
    <xf numFmtId="0" fontId="11" fillId="7" borderId="33" xfId="0" applyFont="1" applyFill="1" applyBorder="1" applyAlignment="1">
      <alignment horizontal="center" vertical="center" shrinkToFit="1"/>
    </xf>
    <xf numFmtId="0" fontId="11" fillId="7" borderId="13" xfId="0" applyFont="1" applyFill="1" applyBorder="1" applyAlignment="1">
      <alignment horizontal="center" vertical="center" shrinkToFit="1"/>
    </xf>
    <xf numFmtId="0" fontId="11" fillId="7" borderId="14" xfId="0" applyFont="1" applyFill="1" applyBorder="1" applyAlignment="1">
      <alignment horizontal="center" vertical="center" shrinkToFit="1"/>
    </xf>
    <xf numFmtId="0" fontId="11" fillId="7" borderId="25" xfId="0" applyFont="1" applyFill="1" applyBorder="1" applyAlignment="1">
      <alignment horizontal="center" vertical="center" shrinkToFit="1"/>
    </xf>
    <xf numFmtId="0" fontId="11" fillId="7" borderId="32" xfId="0" applyFont="1" applyFill="1" applyBorder="1" applyAlignment="1">
      <alignment horizontal="center" vertical="center" shrinkToFit="1"/>
    </xf>
    <xf numFmtId="0" fontId="11" fillId="7" borderId="43" xfId="0" applyFont="1" applyFill="1" applyBorder="1" applyAlignment="1">
      <alignment horizontal="center" vertical="center" shrinkToFit="1"/>
    </xf>
    <xf numFmtId="0" fontId="16" fillId="2" borderId="48" xfId="0" applyFont="1" applyFill="1" applyBorder="1" applyAlignment="1">
      <alignment horizontal="center" vertical="center"/>
    </xf>
    <xf numFmtId="0" fontId="13" fillId="3" borderId="26" xfId="0" applyFont="1" applyFill="1" applyBorder="1" applyAlignment="1">
      <alignment horizontal="center" vertical="center" shrinkToFit="1"/>
    </xf>
    <xf numFmtId="0" fontId="13" fillId="3" borderId="20" xfId="0" applyFont="1" applyFill="1" applyBorder="1" applyAlignment="1">
      <alignment horizontal="center" vertical="center" shrinkToFit="1"/>
    </xf>
    <xf numFmtId="0" fontId="24" fillId="7" borderId="26" xfId="0" applyFont="1" applyFill="1" applyBorder="1" applyAlignment="1">
      <alignment horizontal="center" vertical="center"/>
    </xf>
    <xf numFmtId="0" fontId="24" fillId="7" borderId="20" xfId="0" applyFont="1" applyFill="1" applyBorder="1" applyAlignment="1">
      <alignment horizontal="center" vertical="center"/>
    </xf>
    <xf numFmtId="0" fontId="11" fillId="3" borderId="22" xfId="0" applyFont="1" applyFill="1" applyBorder="1" applyAlignment="1">
      <alignment horizontal="center" vertical="center"/>
    </xf>
    <xf numFmtId="0" fontId="11" fillId="3" borderId="27" xfId="0" applyFont="1" applyFill="1" applyBorder="1" applyAlignment="1">
      <alignment horizontal="center" vertical="center"/>
    </xf>
    <xf numFmtId="0" fontId="11" fillId="3" borderId="23" xfId="0" applyFont="1" applyFill="1" applyBorder="1" applyAlignment="1">
      <alignment horizontal="center" vertical="center"/>
    </xf>
    <xf numFmtId="176" fontId="11" fillId="0" borderId="48" xfId="0" applyNumberFormat="1" applyFont="1" applyBorder="1" applyAlignment="1">
      <alignment horizontal="center" vertical="center"/>
    </xf>
    <xf numFmtId="176" fontId="11" fillId="0" borderId="27" xfId="0" applyNumberFormat="1" applyFont="1" applyBorder="1" applyAlignment="1">
      <alignment horizontal="center" vertical="center"/>
    </xf>
    <xf numFmtId="176" fontId="11" fillId="0" borderId="23" xfId="0" applyNumberFormat="1" applyFont="1" applyBorder="1" applyAlignment="1">
      <alignment horizontal="center" vertical="center"/>
    </xf>
    <xf numFmtId="176" fontId="11" fillId="0" borderId="34" xfId="0" applyNumberFormat="1" applyFont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38" fontId="18" fillId="2" borderId="24" xfId="1" applyFont="1" applyFill="1" applyBorder="1" applyAlignment="1">
      <alignment horizontal="right" vertical="center"/>
    </xf>
    <xf numFmtId="0" fontId="11" fillId="2" borderId="22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0" fontId="17" fillId="2" borderId="47" xfId="0" applyFont="1" applyFill="1" applyBorder="1" applyAlignment="1">
      <alignment horizontal="center" vertical="center"/>
    </xf>
    <xf numFmtId="0" fontId="17" fillId="2" borderId="32" xfId="0" applyFont="1" applyFill="1" applyBorder="1" applyAlignment="1">
      <alignment horizontal="center" vertical="center"/>
    </xf>
    <xf numFmtId="9" fontId="17" fillId="0" borderId="32" xfId="0" applyNumberFormat="1" applyFont="1" applyBorder="1" applyAlignment="1">
      <alignment horizontal="center" vertical="center"/>
    </xf>
    <xf numFmtId="9" fontId="17" fillId="0" borderId="26" xfId="0" applyNumberFormat="1" applyFont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38" fontId="11" fillId="0" borderId="6" xfId="1" applyFont="1" applyFill="1" applyBorder="1" applyAlignment="1">
      <alignment horizontal="right" vertical="center"/>
    </xf>
    <xf numFmtId="38" fontId="11" fillId="0" borderId="7" xfId="1" applyFont="1" applyFill="1" applyBorder="1" applyAlignment="1">
      <alignment horizontal="right" vertical="center"/>
    </xf>
    <xf numFmtId="38" fontId="11" fillId="0" borderId="8" xfId="1" applyFont="1" applyFill="1" applyBorder="1" applyAlignment="1">
      <alignment horizontal="right" vertical="center"/>
    </xf>
    <xf numFmtId="0" fontId="24" fillId="0" borderId="26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38" fontId="11" fillId="0" borderId="26" xfId="1" applyFont="1" applyFill="1" applyBorder="1" applyAlignment="1">
      <alignment horizontal="right" vertical="center"/>
    </xf>
    <xf numFmtId="38" fontId="11" fillId="0" borderId="20" xfId="1" applyFont="1" applyFill="1" applyBorder="1" applyAlignment="1">
      <alignment horizontal="right" vertical="center"/>
    </xf>
    <xf numFmtId="38" fontId="11" fillId="0" borderId="25" xfId="1" applyFont="1" applyFill="1" applyBorder="1" applyAlignment="1">
      <alignment horizontal="right" vertical="center"/>
    </xf>
    <xf numFmtId="38" fontId="11" fillId="0" borderId="38" xfId="1" applyFont="1" applyFill="1" applyBorder="1" applyAlignment="1">
      <alignment horizontal="right" vertical="center"/>
    </xf>
    <xf numFmtId="38" fontId="11" fillId="0" borderId="39" xfId="1" applyFont="1" applyFill="1" applyBorder="1" applyAlignment="1">
      <alignment horizontal="right" vertical="center"/>
    </xf>
    <xf numFmtId="0" fontId="25" fillId="2" borderId="0" xfId="0" applyFont="1" applyFill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177" fontId="11" fillId="0" borderId="7" xfId="0" applyNumberFormat="1" applyFont="1" applyBorder="1" applyAlignment="1">
      <alignment horizontal="distributed" vertical="center" justifyLastLine="1"/>
    </xf>
    <xf numFmtId="176" fontId="11" fillId="7" borderId="27" xfId="0" applyNumberFormat="1" applyFont="1" applyFill="1" applyBorder="1" applyAlignment="1">
      <alignment horizontal="center" vertical="center"/>
    </xf>
    <xf numFmtId="176" fontId="11" fillId="7" borderId="23" xfId="0" applyNumberFormat="1" applyFont="1" applyFill="1" applyBorder="1" applyAlignment="1">
      <alignment horizontal="center" vertical="center"/>
    </xf>
    <xf numFmtId="176" fontId="11" fillId="7" borderId="34" xfId="0" applyNumberFormat="1" applyFont="1" applyFill="1" applyBorder="1" applyAlignment="1">
      <alignment horizontal="center" vertical="center"/>
    </xf>
    <xf numFmtId="38" fontId="11" fillId="7" borderId="6" xfId="1" applyFont="1" applyFill="1" applyBorder="1" applyAlignment="1">
      <alignment horizontal="right" vertical="center"/>
    </xf>
    <xf numFmtId="38" fontId="11" fillId="7" borderId="7" xfId="1" applyFont="1" applyFill="1" applyBorder="1" applyAlignment="1">
      <alignment horizontal="right" vertical="center"/>
    </xf>
    <xf numFmtId="38" fontId="11" fillId="7" borderId="8" xfId="1" applyFont="1" applyFill="1" applyBorder="1" applyAlignment="1">
      <alignment horizontal="right" vertical="center"/>
    </xf>
    <xf numFmtId="38" fontId="11" fillId="2" borderId="6" xfId="1" applyFont="1" applyFill="1" applyBorder="1" applyAlignment="1">
      <alignment horizontal="right" vertical="center"/>
    </xf>
    <xf numFmtId="38" fontId="11" fillId="2" borderId="7" xfId="1" applyFont="1" applyFill="1" applyBorder="1" applyAlignment="1">
      <alignment horizontal="right" vertical="center"/>
    </xf>
    <xf numFmtId="38" fontId="11" fillId="2" borderId="8" xfId="1" applyFont="1" applyFill="1" applyBorder="1" applyAlignment="1">
      <alignment horizontal="right" vertical="center"/>
    </xf>
    <xf numFmtId="177" fontId="11" fillId="7" borderId="7" xfId="0" applyNumberFormat="1" applyFont="1" applyFill="1" applyBorder="1" applyAlignment="1">
      <alignment horizontal="distributed" vertical="center" justifyLastLine="1"/>
    </xf>
    <xf numFmtId="176" fontId="11" fillId="7" borderId="48" xfId="0" applyNumberFormat="1" applyFont="1" applyFill="1" applyBorder="1" applyAlignment="1">
      <alignment horizontal="center" vertical="center"/>
    </xf>
    <xf numFmtId="0" fontId="31" fillId="0" borderId="0" xfId="0" applyFont="1">
      <alignment vertical="center"/>
    </xf>
    <xf numFmtId="0" fontId="32" fillId="0" borderId="0" xfId="0" applyFont="1">
      <alignment vertical="center"/>
    </xf>
    <xf numFmtId="0" fontId="33" fillId="2" borderId="1" xfId="0" applyFont="1" applyFill="1" applyBorder="1">
      <alignment vertical="center"/>
    </xf>
    <xf numFmtId="0" fontId="32" fillId="0" borderId="2" xfId="0" applyFont="1" applyBorder="1">
      <alignment vertical="center"/>
    </xf>
    <xf numFmtId="0" fontId="32" fillId="0" borderId="3" xfId="0" applyFont="1" applyBorder="1">
      <alignment vertical="center"/>
    </xf>
    <xf numFmtId="0" fontId="33" fillId="2" borderId="0" xfId="0" applyFont="1" applyFill="1" applyBorder="1" applyAlignment="1">
      <alignment vertical="center"/>
    </xf>
    <xf numFmtId="0" fontId="32" fillId="0" borderId="0" xfId="0" applyFont="1" applyBorder="1">
      <alignment vertical="center"/>
    </xf>
    <xf numFmtId="0" fontId="32" fillId="0" borderId="5" xfId="0" applyFont="1" applyBorder="1">
      <alignment vertical="center"/>
    </xf>
    <xf numFmtId="0" fontId="32" fillId="0" borderId="4" xfId="0" applyFont="1" applyBorder="1">
      <alignment vertical="center"/>
    </xf>
    <xf numFmtId="0" fontId="32" fillId="0" borderId="6" xfId="0" applyFont="1" applyBorder="1">
      <alignment vertical="center"/>
    </xf>
    <xf numFmtId="0" fontId="32" fillId="0" borderId="7" xfId="0" applyFont="1" applyBorder="1">
      <alignment vertical="center"/>
    </xf>
    <xf numFmtId="0" fontId="32" fillId="0" borderId="8" xfId="0" applyFont="1" applyBorder="1">
      <alignment vertical="center"/>
    </xf>
    <xf numFmtId="0" fontId="34" fillId="2" borderId="0" xfId="0" applyFont="1" applyFill="1" applyBorder="1" applyAlignment="1">
      <alignment vertical="center"/>
    </xf>
    <xf numFmtId="0" fontId="35" fillId="0" borderId="49" xfId="0" applyFont="1" applyBorder="1" applyAlignment="1">
      <alignment horizontal="center" vertical="center"/>
    </xf>
    <xf numFmtId="0" fontId="35" fillId="0" borderId="50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38" fontId="32" fillId="0" borderId="59" xfId="1" applyFont="1" applyBorder="1" applyAlignment="1">
      <alignment horizontal="right" vertical="center"/>
    </xf>
    <xf numFmtId="38" fontId="32" fillId="0" borderId="53" xfId="1" applyFont="1" applyBorder="1" applyAlignment="1">
      <alignment horizontal="right" vertical="center"/>
    </xf>
    <xf numFmtId="38" fontId="32" fillId="0" borderId="56" xfId="1" applyFont="1" applyBorder="1" applyAlignment="1">
      <alignment horizontal="right" vertical="center"/>
    </xf>
    <xf numFmtId="181" fontId="35" fillId="0" borderId="50" xfId="1" applyNumberFormat="1" applyFont="1" applyBorder="1" applyAlignment="1">
      <alignment horizontal="center" vertical="center"/>
    </xf>
    <xf numFmtId="181" fontId="35" fillId="0" borderId="50" xfId="1" applyNumberFormat="1" applyFont="1" applyBorder="1" applyAlignment="1">
      <alignment vertical="center"/>
    </xf>
    <xf numFmtId="181" fontId="35" fillId="0" borderId="51" xfId="1" applyNumberFormat="1" applyFont="1" applyBorder="1" applyAlignment="1">
      <alignment vertical="center"/>
    </xf>
    <xf numFmtId="0" fontId="31" fillId="0" borderId="0" xfId="0" applyFont="1" applyAlignment="1">
      <alignment horizontal="right" vertical="center"/>
    </xf>
    <xf numFmtId="0" fontId="32" fillId="0" borderId="59" xfId="0" applyFont="1" applyBorder="1" applyAlignment="1">
      <alignment horizontal="left" vertical="center"/>
    </xf>
    <xf numFmtId="0" fontId="32" fillId="0" borderId="53" xfId="0" applyFont="1" applyBorder="1" applyAlignment="1">
      <alignment horizontal="left" vertical="center"/>
    </xf>
    <xf numFmtId="0" fontId="32" fillId="0" borderId="56" xfId="0" applyFont="1" applyBorder="1" applyAlignment="1">
      <alignment horizontal="left" vertical="center"/>
    </xf>
    <xf numFmtId="0" fontId="32" fillId="0" borderId="60" xfId="0" applyFont="1" applyBorder="1" applyAlignment="1">
      <alignment horizontal="left" vertical="center"/>
    </xf>
    <xf numFmtId="0" fontId="32" fillId="0" borderId="54" xfId="0" applyFont="1" applyBorder="1" applyAlignment="1">
      <alignment horizontal="left" vertical="center"/>
    </xf>
    <xf numFmtId="0" fontId="32" fillId="0" borderId="57" xfId="0" applyFont="1" applyBorder="1" applyAlignment="1">
      <alignment horizontal="left" vertical="center"/>
    </xf>
    <xf numFmtId="0" fontId="33" fillId="0" borderId="7" xfId="0" applyFont="1" applyBorder="1" applyAlignment="1">
      <alignment horizontal="left" vertical="center"/>
    </xf>
    <xf numFmtId="0" fontId="33" fillId="0" borderId="7" xfId="0" applyFont="1" applyBorder="1" applyAlignment="1">
      <alignment vertical="center" shrinkToFit="1"/>
    </xf>
    <xf numFmtId="0" fontId="32" fillId="0" borderId="58" xfId="0" applyFont="1" applyBorder="1" applyAlignment="1">
      <alignment horizontal="left" vertical="center" shrinkToFit="1"/>
    </xf>
    <xf numFmtId="0" fontId="32" fillId="0" borderId="59" xfId="0" applyFont="1" applyBorder="1" applyAlignment="1">
      <alignment horizontal="left" vertical="center" shrinkToFit="1"/>
    </xf>
    <xf numFmtId="0" fontId="32" fillId="0" borderId="52" xfId="0" applyFont="1" applyBorder="1" applyAlignment="1">
      <alignment horizontal="left" vertical="center" shrinkToFit="1"/>
    </xf>
    <xf numFmtId="0" fontId="32" fillId="0" borderId="53" xfId="0" applyFont="1" applyBorder="1" applyAlignment="1">
      <alignment horizontal="left" vertical="center" shrinkToFit="1"/>
    </xf>
    <xf numFmtId="0" fontId="32" fillId="0" borderId="55" xfId="0" applyFont="1" applyBorder="1" applyAlignment="1">
      <alignment horizontal="left" vertical="center" shrinkToFit="1"/>
    </xf>
    <xf numFmtId="0" fontId="32" fillId="0" borderId="56" xfId="0" applyFont="1" applyBorder="1" applyAlignment="1">
      <alignment horizontal="left" vertical="center" shrinkToFit="1"/>
    </xf>
    <xf numFmtId="0" fontId="32" fillId="0" borderId="0" xfId="0" applyFont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24</xdr:col>
      <xdr:colOff>190499</xdr:colOff>
      <xdr:row>41</xdr:row>
      <xdr:rowOff>104774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9B8CA6B4-B502-B9C6-1A4A-56EA5DB724F2}"/>
            </a:ext>
          </a:extLst>
        </xdr:cNvPr>
        <xdr:cNvGrpSpPr/>
      </xdr:nvGrpSpPr>
      <xdr:grpSpPr>
        <a:xfrm>
          <a:off x="76200" y="0"/>
          <a:ext cx="6515099" cy="9867899"/>
          <a:chOff x="142876" y="0"/>
          <a:chExt cx="6200774" cy="9867899"/>
        </a:xfrm>
      </xdr:grpSpPr>
      <xdr:pic>
        <xdr:nvPicPr>
          <xdr:cNvPr id="3" name="図 2">
            <a:extLst>
              <a:ext uri="{FF2B5EF4-FFF2-40B4-BE49-F238E27FC236}">
                <a16:creationId xmlns:a16="http://schemas.microsoft.com/office/drawing/2014/main" id="{83AC6FB8-E786-13B6-5610-06C78F31616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80976" y="0"/>
            <a:ext cx="6135273" cy="5232819"/>
          </a:xfrm>
          <a:prstGeom prst="rect">
            <a:avLst/>
          </a:prstGeom>
        </xdr:spPr>
      </xdr:pic>
      <xdr:pic>
        <xdr:nvPicPr>
          <xdr:cNvPr id="4" name="図 3">
            <a:extLst>
              <a:ext uri="{FF2B5EF4-FFF2-40B4-BE49-F238E27FC236}">
                <a16:creationId xmlns:a16="http://schemas.microsoft.com/office/drawing/2014/main" id="{6100AEF2-EB18-B423-C589-3F9D9B44BD9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42876" y="5353641"/>
            <a:ext cx="6200774" cy="4514258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57148</xdr:colOff>
      <xdr:row>0</xdr:row>
      <xdr:rowOff>28575</xdr:rowOff>
    </xdr:from>
    <xdr:to>
      <xdr:col>5</xdr:col>
      <xdr:colOff>76200</xdr:colOff>
      <xdr:row>4</xdr:row>
      <xdr:rowOff>142875</xdr:rowOff>
    </xdr:to>
    <xdr:sp macro="" textlink="">
      <xdr:nvSpPr>
        <xdr:cNvPr id="3" name="円: 塗りつぶしなし 2">
          <a:extLst>
            <a:ext uri="{FF2B5EF4-FFF2-40B4-BE49-F238E27FC236}">
              <a16:creationId xmlns:a16="http://schemas.microsoft.com/office/drawing/2014/main" id="{3CDA9B4F-86C5-B118-3CEC-D4A961C24FFA}"/>
            </a:ext>
          </a:extLst>
        </xdr:cNvPr>
        <xdr:cNvSpPr/>
      </xdr:nvSpPr>
      <xdr:spPr>
        <a:xfrm>
          <a:off x="57148" y="28575"/>
          <a:ext cx="1257302" cy="1162050"/>
        </a:xfrm>
        <a:prstGeom prst="donut">
          <a:avLst>
            <a:gd name="adj" fmla="val 5806"/>
          </a:avLst>
        </a:prstGeom>
        <a:solidFill>
          <a:schemeClr val="bg1">
            <a:lumMod val="75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6000" b="0">
              <a:solidFill>
                <a:schemeClr val="bg2">
                  <a:lumMod val="25000"/>
                </a:schemeClr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控</a:t>
          </a:r>
        </a:p>
      </xdr:txBody>
    </xdr:sp>
    <xdr:clientData/>
  </xdr:twoCellAnchor>
  <xdr:twoCellAnchor>
    <xdr:from>
      <xdr:col>21</xdr:col>
      <xdr:colOff>104776</xdr:colOff>
      <xdr:row>49</xdr:row>
      <xdr:rowOff>171450</xdr:rowOff>
    </xdr:from>
    <xdr:to>
      <xdr:col>25</xdr:col>
      <xdr:colOff>161926</xdr:colOff>
      <xdr:row>52</xdr:row>
      <xdr:rowOff>247649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DC549F31-CC0B-4E74-AAA3-F2A1F8D793D3}"/>
            </a:ext>
          </a:extLst>
        </xdr:cNvPr>
        <xdr:cNvSpPr/>
      </xdr:nvSpPr>
      <xdr:spPr>
        <a:xfrm>
          <a:off x="5372101" y="12858750"/>
          <a:ext cx="1047750" cy="962024"/>
        </a:xfrm>
        <a:prstGeom prst="rect">
          <a:avLst/>
        </a:prstGeom>
        <a:noFill/>
        <a:ln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bg1">
                  <a:lumMod val="65000"/>
                </a:schemeClr>
              </a:solidFill>
            </a:rPr>
            <a:t>㊞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57148</xdr:colOff>
      <xdr:row>0</xdr:row>
      <xdr:rowOff>28575</xdr:rowOff>
    </xdr:from>
    <xdr:to>
      <xdr:col>5</xdr:col>
      <xdr:colOff>76200</xdr:colOff>
      <xdr:row>4</xdr:row>
      <xdr:rowOff>142875</xdr:rowOff>
    </xdr:to>
    <xdr:sp macro="" textlink="">
      <xdr:nvSpPr>
        <xdr:cNvPr id="2" name="円: 塗りつぶしなし 1">
          <a:extLst>
            <a:ext uri="{FF2B5EF4-FFF2-40B4-BE49-F238E27FC236}">
              <a16:creationId xmlns:a16="http://schemas.microsoft.com/office/drawing/2014/main" id="{ABEEEB3D-1B77-4A83-9E4B-B4D01F498037}"/>
            </a:ext>
          </a:extLst>
        </xdr:cNvPr>
        <xdr:cNvSpPr/>
      </xdr:nvSpPr>
      <xdr:spPr>
        <a:xfrm>
          <a:off x="57148" y="28575"/>
          <a:ext cx="1257302" cy="1162050"/>
        </a:xfrm>
        <a:prstGeom prst="donut">
          <a:avLst>
            <a:gd name="adj" fmla="val 5806"/>
          </a:avLst>
        </a:prstGeom>
        <a:solidFill>
          <a:schemeClr val="bg1">
            <a:lumMod val="75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6000" b="0">
              <a:solidFill>
                <a:schemeClr val="bg2">
                  <a:lumMod val="25000"/>
                </a:schemeClr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控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57148</xdr:colOff>
      <xdr:row>0</xdr:row>
      <xdr:rowOff>28575</xdr:rowOff>
    </xdr:from>
    <xdr:to>
      <xdr:col>5</xdr:col>
      <xdr:colOff>76200</xdr:colOff>
      <xdr:row>4</xdr:row>
      <xdr:rowOff>142875</xdr:rowOff>
    </xdr:to>
    <xdr:sp macro="" textlink="">
      <xdr:nvSpPr>
        <xdr:cNvPr id="2" name="円: 塗りつぶしなし 1">
          <a:extLst>
            <a:ext uri="{FF2B5EF4-FFF2-40B4-BE49-F238E27FC236}">
              <a16:creationId xmlns:a16="http://schemas.microsoft.com/office/drawing/2014/main" id="{A9BAE131-29D0-4F3A-945A-9023761CC8FC}"/>
            </a:ext>
          </a:extLst>
        </xdr:cNvPr>
        <xdr:cNvSpPr/>
      </xdr:nvSpPr>
      <xdr:spPr>
        <a:xfrm>
          <a:off x="57148" y="28575"/>
          <a:ext cx="1257302" cy="1162050"/>
        </a:xfrm>
        <a:prstGeom prst="donut">
          <a:avLst>
            <a:gd name="adj" fmla="val 5806"/>
          </a:avLst>
        </a:prstGeom>
        <a:solidFill>
          <a:schemeClr val="bg1">
            <a:lumMod val="75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6000" b="0">
              <a:solidFill>
                <a:schemeClr val="bg2">
                  <a:lumMod val="25000"/>
                </a:schemeClr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控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43F94-B555-4468-B643-9474FF4CD611}">
  <dimension ref="A1"/>
  <sheetViews>
    <sheetView workbookViewId="0">
      <selection activeCell="AI22" sqref="AI22"/>
    </sheetView>
  </sheetViews>
  <sheetFormatPr defaultColWidth="3.5" defaultRowHeight="18.75"/>
  <cols>
    <col min="1" max="16384" width="3.5" style="38"/>
  </cols>
  <sheetData/>
  <phoneticPr fontId="2"/>
  <pageMargins left="0.56000000000000005" right="0.16" top="0.43" bottom="0.3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A0425-F990-47A3-978A-01B657AE0CF5}">
  <dimension ref="B3:C20"/>
  <sheetViews>
    <sheetView tabSelected="1" workbookViewId="0">
      <selection activeCell="C12" sqref="C12"/>
    </sheetView>
  </sheetViews>
  <sheetFormatPr defaultRowHeight="18.75"/>
  <cols>
    <col min="1" max="1" width="3.5" style="1" customWidth="1"/>
    <col min="2" max="2" width="28" style="1" customWidth="1"/>
    <col min="3" max="3" width="50.5" style="1" customWidth="1"/>
    <col min="4" max="16384" width="9" style="1"/>
  </cols>
  <sheetData>
    <row r="3" spans="2:3" ht="21" customHeight="1">
      <c r="B3" s="39" t="s">
        <v>19</v>
      </c>
      <c r="C3" s="39"/>
    </row>
    <row r="4" spans="2:3" ht="21" customHeight="1">
      <c r="B4" s="4" t="s">
        <v>13</v>
      </c>
      <c r="C4" s="3"/>
    </row>
    <row r="5" spans="2:3" ht="21" customHeight="1">
      <c r="B5" s="4" t="s">
        <v>14</v>
      </c>
      <c r="C5" s="2"/>
    </row>
    <row r="6" spans="2:3" ht="21" customHeight="1">
      <c r="B6" s="4" t="s">
        <v>20</v>
      </c>
      <c r="C6" s="2"/>
    </row>
    <row r="7" spans="2:3" ht="21" customHeight="1">
      <c r="B7" s="4" t="s">
        <v>15</v>
      </c>
      <c r="C7" s="2"/>
    </row>
    <row r="8" spans="2:3" ht="21" customHeight="1">
      <c r="B8" s="4" t="s">
        <v>16</v>
      </c>
      <c r="C8" s="2"/>
    </row>
    <row r="9" spans="2:3" ht="21" customHeight="1">
      <c r="B9" s="4" t="s">
        <v>17</v>
      </c>
      <c r="C9" s="2"/>
    </row>
    <row r="10" spans="2:3" ht="21" customHeight="1">
      <c r="B10" s="4" t="s">
        <v>31</v>
      </c>
      <c r="C10" s="2"/>
    </row>
    <row r="11" spans="2:3" ht="21" customHeight="1">
      <c r="B11" s="4" t="s">
        <v>42</v>
      </c>
      <c r="C11" s="2"/>
    </row>
    <row r="12" spans="2:3" ht="21" customHeight="1">
      <c r="B12" s="4" t="s">
        <v>18</v>
      </c>
      <c r="C12" s="2"/>
    </row>
    <row r="13" spans="2:3">
      <c r="B13" s="5" t="s">
        <v>23</v>
      </c>
    </row>
    <row r="14" spans="2:3">
      <c r="B14" s="5"/>
    </row>
    <row r="15" spans="2:3">
      <c r="B15" s="5" t="s">
        <v>25</v>
      </c>
    </row>
    <row r="16" spans="2:3">
      <c r="B16" s="1" t="s">
        <v>29</v>
      </c>
    </row>
    <row r="17" spans="2:2">
      <c r="B17" s="5" t="s">
        <v>26</v>
      </c>
    </row>
    <row r="18" spans="2:2">
      <c r="B18" s="5" t="s">
        <v>8</v>
      </c>
    </row>
    <row r="19" spans="2:2">
      <c r="B19" s="5" t="s">
        <v>22</v>
      </c>
    </row>
    <row r="20" spans="2:2">
      <c r="B20" s="1" t="s">
        <v>64</v>
      </c>
    </row>
  </sheetData>
  <mergeCells count="1">
    <mergeCell ref="B3:C3"/>
  </mergeCells>
  <phoneticPr fontId="2"/>
  <pageMargins left="0.56000000000000005" right="0.28000000000000003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3CADA-0012-463D-A7B6-2E64669BBA05}">
  <dimension ref="A2:K34"/>
  <sheetViews>
    <sheetView workbookViewId="0">
      <selection activeCell="D9" sqref="D9"/>
    </sheetView>
  </sheetViews>
  <sheetFormatPr defaultRowHeight="18.75"/>
  <cols>
    <col min="1" max="1" width="3.75" style="165" customWidth="1"/>
    <col min="2" max="2" width="4.5" style="165" customWidth="1"/>
    <col min="3" max="3" width="12.75" style="165" customWidth="1"/>
    <col min="4" max="4" width="9" style="165"/>
    <col min="5" max="10" width="7.75" style="165" customWidth="1"/>
    <col min="11" max="11" width="3.75" style="165" customWidth="1"/>
    <col min="12" max="16384" width="9" style="165"/>
  </cols>
  <sheetData>
    <row r="2" spans="2:10" ht="42.75">
      <c r="D2" s="188" t="s">
        <v>71</v>
      </c>
      <c r="E2" s="164" t="s">
        <v>72</v>
      </c>
      <c r="G2" s="164" t="s">
        <v>73</v>
      </c>
      <c r="J2" s="164"/>
    </row>
    <row r="3" spans="2:10" ht="19.5" thickBot="1"/>
    <row r="4" spans="2:10">
      <c r="B4" s="166" t="s">
        <v>6</v>
      </c>
      <c r="C4" s="167"/>
      <c r="D4" s="167"/>
      <c r="E4" s="167"/>
      <c r="F4" s="167"/>
      <c r="G4" s="167"/>
      <c r="H4" s="167"/>
      <c r="I4" s="167"/>
      <c r="J4" s="168"/>
    </row>
    <row r="5" spans="2:10">
      <c r="B5" s="172"/>
      <c r="C5" s="169" t="str">
        <f>IF(請求者入力シート!C5="","",請求者入力シート!C5)</f>
        <v/>
      </c>
      <c r="D5" s="170"/>
      <c r="E5" s="170"/>
      <c r="F5" s="170"/>
      <c r="G5" s="170"/>
      <c r="H5" s="170"/>
      <c r="I5" s="170"/>
      <c r="J5" s="171"/>
    </row>
    <row r="6" spans="2:10">
      <c r="B6" s="172"/>
      <c r="C6" s="169" t="str">
        <f>IF(請求者入力シート!C6="","",請求者入力シート!C6)</f>
        <v/>
      </c>
      <c r="D6" s="170"/>
      <c r="E6" s="170"/>
      <c r="F6" s="170"/>
      <c r="G6" s="170"/>
      <c r="H6" s="170"/>
      <c r="I6" s="170"/>
      <c r="J6" s="171"/>
    </row>
    <row r="7" spans="2:10" ht="25.5">
      <c r="B7" s="172"/>
      <c r="C7" s="176" t="str">
        <f>IF(請求者入力シート!C7="","",請求者入力シート!C7)</f>
        <v/>
      </c>
      <c r="D7" s="170"/>
      <c r="E7" s="170"/>
      <c r="F7" s="170"/>
      <c r="G7" s="170"/>
      <c r="H7" s="170"/>
      <c r="I7" s="170"/>
      <c r="J7" s="171"/>
    </row>
    <row r="8" spans="2:10">
      <c r="B8" s="172"/>
      <c r="C8" s="169" t="str">
        <f>IF(請求者入力シート!C10="","",請求者入力シート!C10)</f>
        <v/>
      </c>
      <c r="D8" s="170"/>
      <c r="E8" s="170"/>
      <c r="F8" s="170"/>
      <c r="G8" s="170"/>
      <c r="H8" s="170"/>
      <c r="I8" s="170"/>
      <c r="J8" s="171"/>
    </row>
    <row r="9" spans="2:10" ht="19.5" thickBot="1">
      <c r="B9" s="173"/>
      <c r="C9" s="196" t="s">
        <v>77</v>
      </c>
      <c r="D9" s="195" t="str">
        <f>IF(請求者入力シート!C12="","",請求者入力シート!C12)</f>
        <v/>
      </c>
      <c r="E9" s="174"/>
      <c r="F9" s="174"/>
      <c r="G9" s="174"/>
      <c r="H9" s="174"/>
      <c r="I9" s="174"/>
      <c r="J9" s="175"/>
    </row>
    <row r="10" spans="2:10" ht="19.5" thickBot="1"/>
    <row r="11" spans="2:10" ht="30" customHeight="1" thickBot="1">
      <c r="B11" s="179" t="s">
        <v>74</v>
      </c>
      <c r="C11" s="180"/>
      <c r="D11" s="180"/>
      <c r="E11" s="180" t="s">
        <v>78</v>
      </c>
      <c r="F11" s="180"/>
      <c r="G11" s="180"/>
      <c r="H11" s="180" t="s">
        <v>75</v>
      </c>
      <c r="I11" s="180"/>
      <c r="J11" s="181"/>
    </row>
    <row r="12" spans="2:10" ht="23.25" customHeight="1">
      <c r="B12" s="197"/>
      <c r="C12" s="198"/>
      <c r="D12" s="198"/>
      <c r="E12" s="182"/>
      <c r="F12" s="182"/>
      <c r="G12" s="182"/>
      <c r="H12" s="189"/>
      <c r="I12" s="189"/>
      <c r="J12" s="192"/>
    </row>
    <row r="13" spans="2:10" ht="23.25" customHeight="1">
      <c r="B13" s="199"/>
      <c r="C13" s="200"/>
      <c r="D13" s="200"/>
      <c r="E13" s="183"/>
      <c r="F13" s="183"/>
      <c r="G13" s="183"/>
      <c r="H13" s="190"/>
      <c r="I13" s="190"/>
      <c r="J13" s="193"/>
    </row>
    <row r="14" spans="2:10" ht="23.25" customHeight="1">
      <c r="B14" s="199"/>
      <c r="C14" s="200"/>
      <c r="D14" s="200"/>
      <c r="E14" s="183"/>
      <c r="F14" s="183"/>
      <c r="G14" s="183"/>
      <c r="H14" s="190"/>
      <c r="I14" s="190"/>
      <c r="J14" s="193"/>
    </row>
    <row r="15" spans="2:10" ht="23.25" customHeight="1">
      <c r="B15" s="199"/>
      <c r="C15" s="200"/>
      <c r="D15" s="200"/>
      <c r="E15" s="183"/>
      <c r="F15" s="183"/>
      <c r="G15" s="183"/>
      <c r="H15" s="190"/>
      <c r="I15" s="190"/>
      <c r="J15" s="193"/>
    </row>
    <row r="16" spans="2:10" ht="23.25" customHeight="1">
      <c r="B16" s="199"/>
      <c r="C16" s="200"/>
      <c r="D16" s="200"/>
      <c r="E16" s="183"/>
      <c r="F16" s="183"/>
      <c r="G16" s="183"/>
      <c r="H16" s="190"/>
      <c r="I16" s="190"/>
      <c r="J16" s="193"/>
    </row>
    <row r="17" spans="2:10" ht="23.25" customHeight="1">
      <c r="B17" s="199"/>
      <c r="C17" s="200"/>
      <c r="D17" s="200"/>
      <c r="E17" s="183"/>
      <c r="F17" s="183"/>
      <c r="G17" s="183"/>
      <c r="H17" s="190"/>
      <c r="I17" s="190"/>
      <c r="J17" s="193"/>
    </row>
    <row r="18" spans="2:10" ht="23.25" customHeight="1">
      <c r="B18" s="199"/>
      <c r="C18" s="200"/>
      <c r="D18" s="200"/>
      <c r="E18" s="183"/>
      <c r="F18" s="183"/>
      <c r="G18" s="183"/>
      <c r="H18" s="190"/>
      <c r="I18" s="190"/>
      <c r="J18" s="193"/>
    </row>
    <row r="19" spans="2:10" ht="23.25" customHeight="1">
      <c r="B19" s="199"/>
      <c r="C19" s="200"/>
      <c r="D19" s="200"/>
      <c r="E19" s="183"/>
      <c r="F19" s="183"/>
      <c r="G19" s="183"/>
      <c r="H19" s="190"/>
      <c r="I19" s="190"/>
      <c r="J19" s="193"/>
    </row>
    <row r="20" spans="2:10" ht="23.25" customHeight="1">
      <c r="B20" s="199"/>
      <c r="C20" s="200"/>
      <c r="D20" s="200"/>
      <c r="E20" s="183"/>
      <c r="F20" s="183"/>
      <c r="G20" s="183"/>
      <c r="H20" s="190"/>
      <c r="I20" s="190"/>
      <c r="J20" s="193"/>
    </row>
    <row r="21" spans="2:10" ht="23.25" customHeight="1">
      <c r="B21" s="199"/>
      <c r="C21" s="200"/>
      <c r="D21" s="200"/>
      <c r="E21" s="183"/>
      <c r="F21" s="183"/>
      <c r="G21" s="183"/>
      <c r="H21" s="190"/>
      <c r="I21" s="190"/>
      <c r="J21" s="193"/>
    </row>
    <row r="22" spans="2:10" ht="23.25" customHeight="1">
      <c r="B22" s="199"/>
      <c r="C22" s="200"/>
      <c r="D22" s="200"/>
      <c r="E22" s="183"/>
      <c r="F22" s="183"/>
      <c r="G22" s="183"/>
      <c r="H22" s="190"/>
      <c r="I22" s="190"/>
      <c r="J22" s="193"/>
    </row>
    <row r="23" spans="2:10" ht="23.25" customHeight="1">
      <c r="B23" s="199"/>
      <c r="C23" s="200"/>
      <c r="D23" s="200"/>
      <c r="E23" s="183"/>
      <c r="F23" s="183"/>
      <c r="G23" s="183"/>
      <c r="H23" s="190"/>
      <c r="I23" s="190"/>
      <c r="J23" s="193"/>
    </row>
    <row r="24" spans="2:10" ht="23.25" customHeight="1">
      <c r="B24" s="199"/>
      <c r="C24" s="200"/>
      <c r="D24" s="200"/>
      <c r="E24" s="183"/>
      <c r="F24" s="183"/>
      <c r="G24" s="183"/>
      <c r="H24" s="190"/>
      <c r="I24" s="190"/>
      <c r="J24" s="193"/>
    </row>
    <row r="25" spans="2:10" ht="23.25" customHeight="1">
      <c r="B25" s="199"/>
      <c r="C25" s="200"/>
      <c r="D25" s="200"/>
      <c r="E25" s="183"/>
      <c r="F25" s="183"/>
      <c r="G25" s="183"/>
      <c r="H25" s="190"/>
      <c r="I25" s="190"/>
      <c r="J25" s="193"/>
    </row>
    <row r="26" spans="2:10" ht="23.25" customHeight="1">
      <c r="B26" s="199"/>
      <c r="C26" s="200"/>
      <c r="D26" s="200"/>
      <c r="E26" s="183"/>
      <c r="F26" s="183"/>
      <c r="G26" s="183"/>
      <c r="H26" s="190"/>
      <c r="I26" s="190"/>
      <c r="J26" s="193"/>
    </row>
    <row r="27" spans="2:10" ht="23.25" customHeight="1">
      <c r="B27" s="199"/>
      <c r="C27" s="200"/>
      <c r="D27" s="200"/>
      <c r="E27" s="183"/>
      <c r="F27" s="183"/>
      <c r="G27" s="183"/>
      <c r="H27" s="190"/>
      <c r="I27" s="190"/>
      <c r="J27" s="193"/>
    </row>
    <row r="28" spans="2:10" ht="23.25" customHeight="1">
      <c r="B28" s="199"/>
      <c r="C28" s="200"/>
      <c r="D28" s="200"/>
      <c r="E28" s="183"/>
      <c r="F28" s="183"/>
      <c r="G28" s="183"/>
      <c r="H28" s="190"/>
      <c r="I28" s="190"/>
      <c r="J28" s="193"/>
    </row>
    <row r="29" spans="2:10" ht="23.25" customHeight="1">
      <c r="B29" s="199"/>
      <c r="C29" s="200"/>
      <c r="D29" s="200"/>
      <c r="E29" s="183"/>
      <c r="F29" s="183"/>
      <c r="G29" s="183"/>
      <c r="H29" s="190"/>
      <c r="I29" s="190"/>
      <c r="J29" s="193"/>
    </row>
    <row r="30" spans="2:10" ht="23.25" customHeight="1">
      <c r="B30" s="199"/>
      <c r="C30" s="200"/>
      <c r="D30" s="200"/>
      <c r="E30" s="183"/>
      <c r="F30" s="183"/>
      <c r="G30" s="183"/>
      <c r="H30" s="190"/>
      <c r="I30" s="190"/>
      <c r="J30" s="193"/>
    </row>
    <row r="31" spans="2:10" ht="23.25" customHeight="1" thickBot="1">
      <c r="B31" s="201"/>
      <c r="C31" s="202"/>
      <c r="D31" s="202"/>
      <c r="E31" s="184"/>
      <c r="F31" s="184"/>
      <c r="G31" s="184"/>
      <c r="H31" s="191"/>
      <c r="I31" s="191"/>
      <c r="J31" s="194"/>
    </row>
    <row r="32" spans="2:10" ht="30" customHeight="1" thickBot="1">
      <c r="B32" s="177" t="s">
        <v>76</v>
      </c>
      <c r="C32" s="178"/>
      <c r="D32" s="178"/>
      <c r="E32" s="185">
        <f>SUM(E12:G31)</f>
        <v>0</v>
      </c>
      <c r="F32" s="185"/>
      <c r="G32" s="185"/>
      <c r="H32" s="186"/>
      <c r="I32" s="186"/>
      <c r="J32" s="187"/>
    </row>
    <row r="34" spans="1:11">
      <c r="A34" s="203" t="s">
        <v>79</v>
      </c>
      <c r="B34" s="203"/>
      <c r="C34" s="203"/>
      <c r="D34" s="203"/>
      <c r="E34" s="203"/>
      <c r="F34" s="203"/>
      <c r="G34" s="203"/>
      <c r="H34" s="203"/>
      <c r="I34" s="203"/>
      <c r="J34" s="203"/>
      <c r="K34" s="203"/>
    </row>
  </sheetData>
  <mergeCells count="66">
    <mergeCell ref="A34:K34"/>
    <mergeCell ref="B21:D21"/>
    <mergeCell ref="E21:G21"/>
    <mergeCell ref="H21:J21"/>
    <mergeCell ref="B19:D19"/>
    <mergeCell ref="E19:G19"/>
    <mergeCell ref="H19:J19"/>
    <mergeCell ref="B20:D20"/>
    <mergeCell ref="E20:G20"/>
    <mergeCell ref="H20:J20"/>
    <mergeCell ref="H27:J27"/>
    <mergeCell ref="H28:J28"/>
    <mergeCell ref="H29:J29"/>
    <mergeCell ref="H30:J30"/>
    <mergeCell ref="H31:J31"/>
    <mergeCell ref="B32:D32"/>
    <mergeCell ref="E32:G32"/>
    <mergeCell ref="H22:J22"/>
    <mergeCell ref="H23:J23"/>
    <mergeCell ref="H24:J24"/>
    <mergeCell ref="H25:J25"/>
    <mergeCell ref="H26:J26"/>
    <mergeCell ref="E30:G30"/>
    <mergeCell ref="E31:G31"/>
    <mergeCell ref="H12:J12"/>
    <mergeCell ref="H13:J13"/>
    <mergeCell ref="H14:J14"/>
    <mergeCell ref="H15:J15"/>
    <mergeCell ref="H16:J16"/>
    <mergeCell ref="H17:J17"/>
    <mergeCell ref="H18:J18"/>
    <mergeCell ref="E25:G25"/>
    <mergeCell ref="E26:G26"/>
    <mergeCell ref="E27:G27"/>
    <mergeCell ref="E28:G28"/>
    <mergeCell ref="E29:G29"/>
    <mergeCell ref="E16:G16"/>
    <mergeCell ref="E17:G17"/>
    <mergeCell ref="E18:G18"/>
    <mergeCell ref="E22:G22"/>
    <mergeCell ref="E23:G23"/>
    <mergeCell ref="E24:G24"/>
    <mergeCell ref="B27:D27"/>
    <mergeCell ref="B28:D28"/>
    <mergeCell ref="B29:D29"/>
    <mergeCell ref="B30:D30"/>
    <mergeCell ref="B31:D31"/>
    <mergeCell ref="E12:G12"/>
    <mergeCell ref="E13:G13"/>
    <mergeCell ref="E14:G14"/>
    <mergeCell ref="E15:G15"/>
    <mergeCell ref="B22:D22"/>
    <mergeCell ref="B23:D23"/>
    <mergeCell ref="B24:D24"/>
    <mergeCell ref="B25:D25"/>
    <mergeCell ref="B26:D26"/>
    <mergeCell ref="B14:D14"/>
    <mergeCell ref="B15:D15"/>
    <mergeCell ref="B16:D16"/>
    <mergeCell ref="B17:D17"/>
    <mergeCell ref="B18:D18"/>
    <mergeCell ref="B11:D11"/>
    <mergeCell ref="E11:G11"/>
    <mergeCell ref="H11:J11"/>
    <mergeCell ref="B12:D12"/>
    <mergeCell ref="B13:D13"/>
  </mergeCells>
  <phoneticPr fontId="2"/>
  <pageMargins left="0.70866141732283472" right="0.70866141732283472" top="0.55118110236220474" bottom="0.35433070866141736" header="0.31496062992125984" footer="0.31496062992125984"/>
  <pageSetup paperSize="9" orientation="portrait" blackAndWhite="1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00993-6B9F-41D5-9B29-9D4D45E18708}">
  <dimension ref="A1:AO76"/>
  <sheetViews>
    <sheetView zoomScaleNormal="100" zoomScaleSheetLayoutView="100" workbookViewId="0">
      <selection activeCell="R16" sqref="R16:Z16"/>
    </sheetView>
  </sheetViews>
  <sheetFormatPr defaultColWidth="3.25" defaultRowHeight="21" customHeight="1"/>
  <cols>
    <col min="1" max="6" width="3.25" style="8"/>
    <col min="7" max="7" width="4.125" style="8" bestFit="1" customWidth="1"/>
    <col min="8" max="26" width="3.25" style="8"/>
    <col min="27" max="39" width="3.25" style="5"/>
    <col min="40" max="41" width="3.25" style="32"/>
    <col min="42" max="16384" width="3.25" style="8"/>
  </cols>
  <sheetData>
    <row r="1" spans="1:29" ht="16.5" customHeight="1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7" t="s">
        <v>24</v>
      </c>
      <c r="Y1" s="6"/>
      <c r="Z1" s="6"/>
    </row>
    <row r="2" spans="1:29" ht="24" customHeight="1">
      <c r="A2" s="6"/>
      <c r="B2" s="6"/>
      <c r="C2" s="6"/>
      <c r="D2" s="6"/>
      <c r="E2" s="6"/>
      <c r="F2" s="6"/>
      <c r="G2" s="6"/>
      <c r="H2" s="30"/>
      <c r="I2" s="150" t="s">
        <v>0</v>
      </c>
      <c r="J2" s="150"/>
      <c r="K2" s="150"/>
      <c r="L2" s="150"/>
      <c r="M2" s="150"/>
      <c r="N2" s="150"/>
      <c r="O2" s="150"/>
      <c r="P2" s="150"/>
      <c r="Q2" s="150"/>
      <c r="R2" s="150"/>
      <c r="S2" s="6"/>
      <c r="T2" s="6"/>
      <c r="U2" s="6"/>
      <c r="V2" s="6"/>
      <c r="W2" s="6"/>
      <c r="X2" s="7"/>
      <c r="Y2" s="6"/>
      <c r="Z2" s="6"/>
    </row>
    <row r="3" spans="1:29" ht="21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9" ht="21" customHeight="1" thickBot="1">
      <c r="A4" s="6"/>
      <c r="B4" s="6"/>
      <c r="C4" s="6"/>
      <c r="D4" s="6"/>
      <c r="E4" s="6"/>
      <c r="F4" s="9"/>
      <c r="G4" s="6"/>
      <c r="H4" s="10"/>
      <c r="I4" s="10"/>
      <c r="J4" s="10"/>
      <c r="K4" s="10"/>
      <c r="L4" s="10"/>
      <c r="M4" s="6"/>
      <c r="N4" s="6"/>
      <c r="O4" s="6"/>
      <c r="P4" s="6"/>
      <c r="Q4" s="6"/>
      <c r="R4" s="151" t="s">
        <v>7</v>
      </c>
      <c r="S4" s="151"/>
      <c r="T4" s="162" t="s">
        <v>59</v>
      </c>
      <c r="U4" s="162"/>
      <c r="V4" s="162"/>
      <c r="W4" s="162"/>
      <c r="X4" s="162"/>
      <c r="Y4" s="162"/>
      <c r="Z4" s="162"/>
    </row>
    <row r="5" spans="1:29" ht="21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B5" s="33"/>
      <c r="AC5" s="5" t="s">
        <v>49</v>
      </c>
    </row>
    <row r="6" spans="1:29" ht="21" customHeight="1" thickBot="1">
      <c r="A6" s="6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9" ht="23.25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11" t="s">
        <v>6</v>
      </c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3"/>
      <c r="AB7" s="5" t="s">
        <v>50</v>
      </c>
    </row>
    <row r="8" spans="1:29" ht="15.75" customHeigh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14"/>
      <c r="N8" s="15" t="s">
        <v>32</v>
      </c>
      <c r="O8" s="56" t="str">
        <f>IF(請求者入力シート!C4="","",請求者入力シート!C4)</f>
        <v/>
      </c>
      <c r="P8" s="56"/>
      <c r="Q8" s="7"/>
      <c r="R8" s="7"/>
      <c r="S8" s="7"/>
      <c r="T8" s="7"/>
      <c r="U8" s="7"/>
      <c r="V8" s="7"/>
      <c r="W8" s="7"/>
      <c r="X8" s="7"/>
      <c r="Y8" s="7"/>
      <c r="Z8" s="16"/>
      <c r="AB8" s="5" t="s">
        <v>55</v>
      </c>
    </row>
    <row r="9" spans="1:29" ht="15.75" customHeight="1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14"/>
      <c r="N9" s="56" t="str">
        <f>IF(請求者入力シート!C5="","",請求者入力シート!C5)</f>
        <v/>
      </c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16"/>
    </row>
    <row r="10" spans="1:29" ht="15.75" customHeight="1">
      <c r="A10" s="6" t="s">
        <v>44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14"/>
      <c r="N10" s="98" t="str">
        <f>IF(請求者入力シート!C6="","",請求者入力シート!C6)</f>
        <v/>
      </c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16"/>
    </row>
    <row r="11" spans="1:29" ht="23.25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14"/>
      <c r="N11" s="99" t="str">
        <f>IF(請求者入力シート!C7="","",請求者入力シート!C7)</f>
        <v/>
      </c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17"/>
    </row>
    <row r="12" spans="1:29" ht="23.25" customHeigh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14"/>
      <c r="N12" s="56" t="str">
        <f>IF(請求者入力シート!C8="","",請求者入力シート!C8)</f>
        <v/>
      </c>
      <c r="O12" s="56"/>
      <c r="P12" s="56"/>
      <c r="Q12" s="56"/>
      <c r="R12" s="57" t="str">
        <f>IF(請求者入力シート!C9="","",請求者入力シート!C9)</f>
        <v/>
      </c>
      <c r="S12" s="57"/>
      <c r="T12" s="57"/>
      <c r="U12" s="57"/>
      <c r="V12" s="24"/>
      <c r="W12" s="24"/>
      <c r="X12" s="27"/>
      <c r="Y12" s="27"/>
      <c r="Z12" s="17"/>
    </row>
    <row r="13" spans="1:29" ht="23.25" customHeight="1">
      <c r="A13" s="6"/>
      <c r="B13" s="6" t="s">
        <v>45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14"/>
      <c r="N13" s="29" t="s">
        <v>30</v>
      </c>
      <c r="O13" s="56" t="str">
        <f>IF(請求者入力シート!C10="","",請求者入力シート!C10)</f>
        <v/>
      </c>
      <c r="P13" s="56"/>
      <c r="Q13" s="56"/>
      <c r="R13" s="56"/>
      <c r="S13" s="7"/>
      <c r="T13" s="7"/>
      <c r="U13" s="7"/>
      <c r="V13" s="7"/>
      <c r="W13" s="7"/>
      <c r="X13" s="7"/>
      <c r="Y13" s="7"/>
      <c r="Z13" s="16"/>
    </row>
    <row r="14" spans="1:29" ht="23.25" customHeight="1" thickBot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14"/>
      <c r="N14" s="23" t="s">
        <v>43</v>
      </c>
      <c r="O14" s="29"/>
      <c r="P14" s="58" t="str">
        <f>IF(請求者入力シート!C11="","",請求者入力シート!C11)</f>
        <v/>
      </c>
      <c r="Q14" s="58"/>
      <c r="R14" s="58"/>
      <c r="S14" s="58"/>
      <c r="T14" s="58"/>
      <c r="U14" s="58"/>
      <c r="V14" s="7"/>
      <c r="W14" s="7"/>
      <c r="X14" s="7"/>
      <c r="Y14" s="7"/>
      <c r="Z14" s="16"/>
    </row>
    <row r="15" spans="1:29" ht="23.25" customHeight="1">
      <c r="A15" s="6"/>
      <c r="B15" s="59" t="s">
        <v>1</v>
      </c>
      <c r="C15" s="60"/>
      <c r="D15" s="60"/>
      <c r="E15" s="61"/>
      <c r="F15" s="65">
        <f>N25</f>
        <v>0</v>
      </c>
      <c r="G15" s="65"/>
      <c r="H15" s="65"/>
      <c r="I15" s="65"/>
      <c r="J15" s="65"/>
      <c r="K15" s="66"/>
      <c r="L15" s="6"/>
      <c r="M15" s="18"/>
      <c r="N15" s="25"/>
      <c r="O15" s="25"/>
      <c r="P15" s="25"/>
      <c r="Q15" s="26"/>
      <c r="R15" s="19"/>
      <c r="S15" s="19"/>
      <c r="T15" s="19"/>
      <c r="U15" s="19"/>
      <c r="V15" s="19"/>
      <c r="W15" s="19"/>
      <c r="X15" s="19"/>
      <c r="Y15" s="19"/>
      <c r="Z15" s="20"/>
    </row>
    <row r="16" spans="1:29" ht="21" customHeight="1" thickBot="1">
      <c r="A16" s="6"/>
      <c r="B16" s="62"/>
      <c r="C16" s="63"/>
      <c r="D16" s="63"/>
      <c r="E16" s="64"/>
      <c r="F16" s="67"/>
      <c r="G16" s="67"/>
      <c r="H16" s="67"/>
      <c r="I16" s="67"/>
      <c r="J16" s="67"/>
      <c r="K16" s="68"/>
      <c r="L16" s="6"/>
      <c r="M16" s="69" t="s">
        <v>21</v>
      </c>
      <c r="N16" s="70"/>
      <c r="O16" s="70"/>
      <c r="P16" s="70"/>
      <c r="Q16" s="71"/>
      <c r="R16" s="72" t="str">
        <f>IF(請求者入力シート!C12="","",請求者入力シート!C12)</f>
        <v/>
      </c>
      <c r="S16" s="72"/>
      <c r="T16" s="72"/>
      <c r="U16" s="72"/>
      <c r="V16" s="72"/>
      <c r="W16" s="72"/>
      <c r="X16" s="72"/>
      <c r="Y16" s="72"/>
      <c r="Z16" s="73"/>
    </row>
    <row r="17" spans="1:29" ht="21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9" ht="21" customHeight="1" thickBo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9" ht="21" customHeight="1">
      <c r="A19" s="6"/>
      <c r="B19" s="137" t="s">
        <v>36</v>
      </c>
      <c r="C19" s="138"/>
      <c r="D19" s="138"/>
      <c r="E19" s="138"/>
      <c r="F19" s="138"/>
      <c r="G19" s="139"/>
      <c r="H19" s="137" t="s">
        <v>37</v>
      </c>
      <c r="I19" s="138"/>
      <c r="J19" s="138"/>
      <c r="K19" s="138"/>
      <c r="L19" s="138"/>
      <c r="M19" s="138"/>
      <c r="N19" s="139"/>
      <c r="O19" s="115" t="s">
        <v>27</v>
      </c>
      <c r="P19" s="11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9" ht="24.75" customHeight="1" thickBot="1">
      <c r="A20" s="6"/>
      <c r="B20" s="156"/>
      <c r="C20" s="157"/>
      <c r="D20" s="157"/>
      <c r="E20" s="157"/>
      <c r="F20" s="157"/>
      <c r="G20" s="158"/>
      <c r="H20" s="159">
        <f>IF(O20="",B20-T25,"－")</f>
        <v>0</v>
      </c>
      <c r="I20" s="160"/>
      <c r="J20" s="160"/>
      <c r="K20" s="160"/>
      <c r="L20" s="160"/>
      <c r="M20" s="160"/>
      <c r="N20" s="161"/>
      <c r="O20" s="117"/>
      <c r="P20" s="118"/>
      <c r="Q20" s="6"/>
      <c r="R20" s="6"/>
      <c r="S20" s="6"/>
      <c r="T20" s="6"/>
      <c r="U20" s="6"/>
      <c r="V20" s="6"/>
      <c r="W20" s="6"/>
      <c r="X20" s="6"/>
      <c r="Y20" s="6"/>
      <c r="Z20" s="6"/>
      <c r="AC20" s="34" t="s">
        <v>48</v>
      </c>
    </row>
    <row r="21" spans="1:29" ht="21" customHeight="1" thickBot="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C21" s="34"/>
    </row>
    <row r="22" spans="1:29" ht="21" customHeight="1" thickTop="1">
      <c r="A22" s="6"/>
      <c r="B22" s="40"/>
      <c r="C22" s="41"/>
      <c r="D22" s="42"/>
      <c r="E22" s="42"/>
      <c r="F22" s="42"/>
      <c r="G22" s="42"/>
      <c r="H22" s="41" t="s">
        <v>33</v>
      </c>
      <c r="I22" s="41"/>
      <c r="J22" s="41"/>
      <c r="K22" s="42"/>
      <c r="L22" s="91"/>
      <c r="M22" s="91"/>
      <c r="N22" s="87" t="s">
        <v>34</v>
      </c>
      <c r="O22" s="88"/>
      <c r="P22" s="88"/>
      <c r="Q22" s="89"/>
      <c r="R22" s="89"/>
      <c r="S22" s="90"/>
      <c r="T22" s="41" t="s">
        <v>2</v>
      </c>
      <c r="U22" s="41"/>
      <c r="V22" s="42"/>
      <c r="W22" s="42"/>
      <c r="X22" s="42"/>
      <c r="Y22" s="86"/>
      <c r="Z22" s="6"/>
    </row>
    <row r="23" spans="1:29" ht="24.75" customHeight="1">
      <c r="A23" s="36" t="s">
        <v>10</v>
      </c>
      <c r="B23" s="126" t="s">
        <v>61</v>
      </c>
      <c r="C23" s="127"/>
      <c r="D23" s="128"/>
      <c r="E23" s="128"/>
      <c r="F23" s="128"/>
      <c r="G23" s="128"/>
      <c r="H23" s="77"/>
      <c r="I23" s="77"/>
      <c r="J23" s="77"/>
      <c r="K23" s="78"/>
      <c r="L23" s="79"/>
      <c r="M23" s="79"/>
      <c r="N23" s="100"/>
      <c r="O23" s="77"/>
      <c r="P23" s="77"/>
      <c r="Q23" s="78"/>
      <c r="R23" s="78"/>
      <c r="S23" s="101"/>
      <c r="T23" s="74">
        <f>IF(O20="○","",IF(H23="",N23,H23+N23))</f>
        <v>0</v>
      </c>
      <c r="U23" s="74"/>
      <c r="V23" s="75"/>
      <c r="W23" s="75"/>
      <c r="X23" s="75"/>
      <c r="Y23" s="76"/>
      <c r="Z23" s="6"/>
    </row>
    <row r="24" spans="1:29" ht="24.75" customHeight="1">
      <c r="A24" s="36" t="s">
        <v>11</v>
      </c>
      <c r="B24" s="133" t="s">
        <v>40</v>
      </c>
      <c r="C24" s="134"/>
      <c r="D24" s="134"/>
      <c r="E24" s="134"/>
      <c r="F24" s="96">
        <v>0.1</v>
      </c>
      <c r="G24" s="97"/>
      <c r="H24" s="80" t="str">
        <f>IF(H23="","",H23*F24)</f>
        <v/>
      </c>
      <c r="I24" s="80"/>
      <c r="J24" s="80"/>
      <c r="K24" s="81"/>
      <c r="L24" s="82"/>
      <c r="M24" s="82"/>
      <c r="N24" s="102">
        <f>IF(F24="","",N23*F24)</f>
        <v>0</v>
      </c>
      <c r="O24" s="80"/>
      <c r="P24" s="80"/>
      <c r="Q24" s="81"/>
      <c r="R24" s="81"/>
      <c r="S24" s="103"/>
      <c r="T24" s="74">
        <f>IF(O20="○","",IF(H24="",N24,H24+N24))</f>
        <v>0</v>
      </c>
      <c r="U24" s="74"/>
      <c r="V24" s="75"/>
      <c r="W24" s="75"/>
      <c r="X24" s="75"/>
      <c r="Y24" s="76"/>
      <c r="Z24" s="6"/>
    </row>
    <row r="25" spans="1:29" ht="24.75" customHeight="1" thickBot="1">
      <c r="A25" s="36" t="s">
        <v>12</v>
      </c>
      <c r="B25" s="130" t="s">
        <v>62</v>
      </c>
      <c r="C25" s="131"/>
      <c r="D25" s="132"/>
      <c r="E25" s="132"/>
      <c r="F25" s="132"/>
      <c r="G25" s="132"/>
      <c r="H25" s="83" t="str">
        <f>IF(H23="","",SUM(H23:M24))</f>
        <v/>
      </c>
      <c r="I25" s="83"/>
      <c r="J25" s="83"/>
      <c r="K25" s="84"/>
      <c r="L25" s="85"/>
      <c r="M25" s="85"/>
      <c r="N25" s="104">
        <f>SUM(N23:S24)</f>
        <v>0</v>
      </c>
      <c r="O25" s="105"/>
      <c r="P25" s="105"/>
      <c r="Q25" s="106"/>
      <c r="R25" s="106"/>
      <c r="S25" s="107"/>
      <c r="T25" s="74">
        <f>IF(O20="○","",IF(H25="",N25,H25+N25))</f>
        <v>0</v>
      </c>
      <c r="U25" s="74"/>
      <c r="V25" s="75"/>
      <c r="W25" s="75"/>
      <c r="X25" s="75"/>
      <c r="Y25" s="76"/>
      <c r="Z25" s="6"/>
    </row>
    <row r="26" spans="1:29" ht="21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9" ht="21" customHeight="1" thickBot="1">
      <c r="A27" s="6"/>
      <c r="B27" s="21"/>
      <c r="C27" s="21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9" ht="24.75" customHeight="1">
      <c r="A28" s="6"/>
      <c r="B28" s="40" t="s">
        <v>4</v>
      </c>
      <c r="C28" s="41"/>
      <c r="D28" s="42"/>
      <c r="E28" s="42"/>
      <c r="F28" s="92"/>
      <c r="G28" s="93"/>
      <c r="H28" s="93"/>
      <c r="I28" s="93"/>
      <c r="J28" s="93"/>
      <c r="K28" s="93"/>
      <c r="L28" s="42" t="s">
        <v>3</v>
      </c>
      <c r="M28" s="41"/>
      <c r="N28" s="42"/>
      <c r="O28" s="42"/>
      <c r="P28" s="108"/>
      <c r="Q28" s="109"/>
      <c r="R28" s="109"/>
      <c r="S28" s="109"/>
      <c r="T28" s="109"/>
      <c r="U28" s="109"/>
      <c r="V28" s="109"/>
      <c r="W28" s="109"/>
      <c r="X28" s="109"/>
      <c r="Y28" s="110"/>
      <c r="Z28" s="6"/>
    </row>
    <row r="29" spans="1:29" ht="24.75" customHeight="1">
      <c r="A29" s="6"/>
      <c r="B29" s="48" t="s">
        <v>9</v>
      </c>
      <c r="C29" s="49"/>
      <c r="D29" s="50"/>
      <c r="E29" s="50"/>
      <c r="F29" s="94"/>
      <c r="G29" s="95"/>
      <c r="H29" s="95"/>
      <c r="I29" s="95"/>
      <c r="J29" s="95"/>
      <c r="K29" s="95"/>
      <c r="L29" s="50" t="s">
        <v>70</v>
      </c>
      <c r="M29" s="49"/>
      <c r="N29" s="50"/>
      <c r="O29" s="50"/>
      <c r="P29" s="111"/>
      <c r="Q29" s="112"/>
      <c r="R29" s="112"/>
      <c r="S29" s="112"/>
      <c r="T29" s="112"/>
      <c r="U29" s="112"/>
      <c r="V29" s="112"/>
      <c r="W29" s="112"/>
      <c r="X29" s="112"/>
      <c r="Y29" s="113"/>
      <c r="Z29" s="6"/>
    </row>
    <row r="30" spans="1:29" ht="24.75" customHeight="1" thickBot="1">
      <c r="A30" s="6"/>
      <c r="B30" s="119" t="s">
        <v>5</v>
      </c>
      <c r="C30" s="120"/>
      <c r="D30" s="121"/>
      <c r="E30" s="121"/>
      <c r="F30" s="28"/>
      <c r="G30" s="163" t="s">
        <v>58</v>
      </c>
      <c r="H30" s="163"/>
      <c r="I30" s="163"/>
      <c r="J30" s="163"/>
      <c r="K30" s="163"/>
      <c r="L30" s="163"/>
      <c r="M30" s="163"/>
      <c r="N30" s="114" t="s">
        <v>41</v>
      </c>
      <c r="O30" s="114"/>
      <c r="P30" s="114"/>
      <c r="Q30" s="114"/>
      <c r="R30" s="153" t="s">
        <v>59</v>
      </c>
      <c r="S30" s="154"/>
      <c r="T30" s="154"/>
      <c r="U30" s="154"/>
      <c r="V30" s="154"/>
      <c r="W30" s="155"/>
      <c r="X30" s="155"/>
      <c r="Y30" s="22"/>
      <c r="Z30" s="6"/>
    </row>
    <row r="31" spans="1:29" ht="21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9" ht="21" customHeight="1">
      <c r="A32" s="6"/>
      <c r="B32" s="6" t="s">
        <v>28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7.25" customHeight="1">
      <c r="A33" s="6"/>
      <c r="B33" s="7" t="s">
        <v>69</v>
      </c>
      <c r="C33" s="21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7.25" customHeight="1">
      <c r="A34" s="6"/>
      <c r="B34" s="7" t="s">
        <v>29</v>
      </c>
      <c r="C34" s="21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7.25" customHeight="1">
      <c r="A35" s="6"/>
      <c r="B35" s="7" t="s">
        <v>26</v>
      </c>
      <c r="C35" s="21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7.25" customHeight="1">
      <c r="A36" s="6"/>
      <c r="B36" s="7" t="s">
        <v>8</v>
      </c>
      <c r="C36" s="21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7.25" customHeight="1">
      <c r="A37" s="6"/>
      <c r="B37" s="7" t="s">
        <v>22</v>
      </c>
      <c r="C37" s="21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7.25" customHeight="1">
      <c r="A38" s="6"/>
      <c r="B38" s="7" t="s">
        <v>64</v>
      </c>
      <c r="C38" s="21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31"/>
      <c r="X38" s="31" t="s">
        <v>46</v>
      </c>
      <c r="Y38" s="6"/>
      <c r="Z38" s="6"/>
    </row>
    <row r="39" spans="1:26" ht="16.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7" t="s">
        <v>47</v>
      </c>
      <c r="Y39" s="6"/>
      <c r="Z39" s="6"/>
    </row>
    <row r="40" spans="1:26" ht="24" customHeight="1">
      <c r="A40" s="6"/>
      <c r="B40" s="6"/>
      <c r="C40" s="6"/>
      <c r="D40" s="6"/>
      <c r="E40" s="6"/>
      <c r="F40" s="6"/>
      <c r="G40" s="6"/>
      <c r="H40" s="30"/>
      <c r="I40" s="150" t="s">
        <v>0</v>
      </c>
      <c r="J40" s="150"/>
      <c r="K40" s="150"/>
      <c r="L40" s="150"/>
      <c r="M40" s="150"/>
      <c r="N40" s="150"/>
      <c r="O40" s="150"/>
      <c r="P40" s="150"/>
      <c r="Q40" s="150"/>
      <c r="R40" s="150"/>
      <c r="S40" s="6"/>
      <c r="T40" s="6"/>
      <c r="U40" s="6"/>
      <c r="V40" s="6"/>
      <c r="W40" s="6"/>
      <c r="X40" s="7"/>
      <c r="Y40" s="6"/>
      <c r="Z40" s="6"/>
    </row>
    <row r="41" spans="1:26" ht="21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21" customHeight="1" thickBo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151" t="s">
        <v>7</v>
      </c>
      <c r="S42" s="151"/>
      <c r="T42" s="152" t="str">
        <f>T4</f>
        <v>年　月　日</v>
      </c>
      <c r="U42" s="152"/>
      <c r="V42" s="152"/>
      <c r="W42" s="152"/>
      <c r="X42" s="152"/>
      <c r="Y42" s="152"/>
      <c r="Z42" s="152"/>
    </row>
    <row r="43" spans="1:26" ht="21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21" customHeight="1" thickBot="1">
      <c r="A44" s="6" t="s">
        <v>35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23.2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11" t="s">
        <v>6</v>
      </c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3"/>
    </row>
    <row r="46" spans="1:26" ht="15.7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14"/>
      <c r="N46" s="15" t="s">
        <v>32</v>
      </c>
      <c r="O46" s="56" t="str">
        <f>O8</f>
        <v/>
      </c>
      <c r="P46" s="56"/>
      <c r="Q46" s="7"/>
      <c r="R46" s="7"/>
      <c r="S46" s="7"/>
      <c r="T46" s="7"/>
      <c r="U46" s="7"/>
      <c r="V46" s="7"/>
      <c r="W46" s="7"/>
      <c r="X46" s="7"/>
      <c r="Y46" s="7"/>
      <c r="Z46" s="16"/>
    </row>
    <row r="47" spans="1:26" ht="15.7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14"/>
      <c r="N47" s="56" t="str">
        <f>N9</f>
        <v/>
      </c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16"/>
    </row>
    <row r="48" spans="1:26" ht="15.75" customHeight="1">
      <c r="A48" s="6" t="s">
        <v>44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14"/>
      <c r="N48" s="98" t="str">
        <f>N10</f>
        <v/>
      </c>
      <c r="O48" s="98"/>
      <c r="P48" s="98"/>
      <c r="Q48" s="98"/>
      <c r="R48" s="98"/>
      <c r="S48" s="98"/>
      <c r="T48" s="98"/>
      <c r="U48" s="98"/>
      <c r="V48" s="98"/>
      <c r="W48" s="98"/>
      <c r="X48" s="98"/>
      <c r="Y48" s="98"/>
      <c r="Z48" s="16"/>
    </row>
    <row r="49" spans="1:26" ht="23.2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14"/>
      <c r="N49" s="99" t="str">
        <f>N11</f>
        <v/>
      </c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17"/>
    </row>
    <row r="50" spans="1:26" ht="23.2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14"/>
      <c r="N50" s="56" t="str">
        <f>N12</f>
        <v/>
      </c>
      <c r="O50" s="56"/>
      <c r="P50" s="56"/>
      <c r="Q50" s="56"/>
      <c r="R50" s="57" t="str">
        <f>R12</f>
        <v/>
      </c>
      <c r="S50" s="57"/>
      <c r="T50" s="57"/>
      <c r="U50" s="57"/>
      <c r="V50" s="24"/>
      <c r="W50" s="24"/>
      <c r="X50" s="27"/>
      <c r="Y50" s="27"/>
      <c r="Z50" s="17"/>
    </row>
    <row r="51" spans="1:26" ht="23.25" customHeight="1">
      <c r="A51" s="6"/>
      <c r="B51" s="6" t="s">
        <v>45</v>
      </c>
      <c r="C51" s="6"/>
      <c r="D51" s="6"/>
      <c r="E51" s="6"/>
      <c r="F51" s="6"/>
      <c r="G51" s="6"/>
      <c r="H51" s="6"/>
      <c r="I51" s="6"/>
      <c r="J51" s="6"/>
      <c r="K51" s="6"/>
      <c r="L51" s="6"/>
      <c r="M51" s="14"/>
      <c r="N51" s="29" t="s">
        <v>30</v>
      </c>
      <c r="O51" s="56" t="str">
        <f>O13</f>
        <v/>
      </c>
      <c r="P51" s="56"/>
      <c r="Q51" s="56"/>
      <c r="R51" s="56"/>
      <c r="S51" s="7"/>
      <c r="T51" s="7"/>
      <c r="U51" s="7"/>
      <c r="V51" s="7"/>
      <c r="W51" s="7"/>
      <c r="X51" s="7"/>
      <c r="Y51" s="7"/>
      <c r="Z51" s="16"/>
    </row>
    <row r="52" spans="1:26" ht="23.25" customHeight="1" thickBo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14"/>
      <c r="N52" s="23" t="s">
        <v>43</v>
      </c>
      <c r="O52" s="29"/>
      <c r="P52" s="58" t="str">
        <f>P14</f>
        <v/>
      </c>
      <c r="Q52" s="58"/>
      <c r="R52" s="58"/>
      <c r="S52" s="58"/>
      <c r="T52" s="58"/>
      <c r="U52" s="58"/>
      <c r="V52" s="7"/>
      <c r="W52" s="7"/>
      <c r="X52" s="7"/>
      <c r="Y52" s="7"/>
      <c r="Z52" s="16"/>
    </row>
    <row r="53" spans="1:26" ht="23.25" customHeight="1">
      <c r="A53" s="6"/>
      <c r="B53" s="59" t="s">
        <v>1</v>
      </c>
      <c r="C53" s="60"/>
      <c r="D53" s="60"/>
      <c r="E53" s="61"/>
      <c r="F53" s="65">
        <f>N63</f>
        <v>0</v>
      </c>
      <c r="G53" s="65"/>
      <c r="H53" s="65"/>
      <c r="I53" s="65"/>
      <c r="J53" s="65"/>
      <c r="K53" s="66"/>
      <c r="L53" s="6"/>
      <c r="M53" s="18"/>
      <c r="N53" s="25"/>
      <c r="O53" s="25"/>
      <c r="P53" s="25"/>
      <c r="Q53" s="26"/>
      <c r="R53" s="19"/>
      <c r="S53" s="19"/>
      <c r="T53" s="19"/>
      <c r="U53" s="19"/>
      <c r="V53" s="19"/>
      <c r="W53" s="19"/>
      <c r="X53" s="19"/>
      <c r="Y53" s="19"/>
      <c r="Z53" s="20"/>
    </row>
    <row r="54" spans="1:26" ht="21" customHeight="1" thickBot="1">
      <c r="A54" s="6"/>
      <c r="B54" s="62"/>
      <c r="C54" s="63"/>
      <c r="D54" s="63"/>
      <c r="E54" s="64"/>
      <c r="F54" s="67"/>
      <c r="G54" s="67"/>
      <c r="H54" s="67"/>
      <c r="I54" s="67"/>
      <c r="J54" s="67"/>
      <c r="K54" s="68"/>
      <c r="L54" s="6"/>
      <c r="M54" s="69" t="s">
        <v>21</v>
      </c>
      <c r="N54" s="70"/>
      <c r="O54" s="70"/>
      <c r="P54" s="70"/>
      <c r="Q54" s="71"/>
      <c r="R54" s="72" t="str">
        <f>R16</f>
        <v/>
      </c>
      <c r="S54" s="72"/>
      <c r="T54" s="72"/>
      <c r="U54" s="72"/>
      <c r="V54" s="72"/>
      <c r="W54" s="72"/>
      <c r="X54" s="72"/>
      <c r="Y54" s="72"/>
      <c r="Z54" s="73"/>
    </row>
    <row r="55" spans="1:26" ht="21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21" customHeight="1" thickBo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21" customHeight="1">
      <c r="A57" s="6"/>
      <c r="B57" s="137" t="s">
        <v>36</v>
      </c>
      <c r="C57" s="138"/>
      <c r="D57" s="138"/>
      <c r="E57" s="138"/>
      <c r="F57" s="138"/>
      <c r="G57" s="139"/>
      <c r="H57" s="137" t="s">
        <v>37</v>
      </c>
      <c r="I57" s="138"/>
      <c r="J57" s="138"/>
      <c r="K57" s="138"/>
      <c r="L57" s="138"/>
      <c r="M57" s="138"/>
      <c r="N57" s="139"/>
      <c r="O57" s="115" t="s">
        <v>27</v>
      </c>
      <c r="P57" s="11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24.75" customHeight="1" thickBot="1">
      <c r="A58" s="6"/>
      <c r="B58" s="140">
        <f>B20</f>
        <v>0</v>
      </c>
      <c r="C58" s="141"/>
      <c r="D58" s="141"/>
      <c r="E58" s="141"/>
      <c r="F58" s="141"/>
      <c r="G58" s="142"/>
      <c r="H58" s="140">
        <f>H20</f>
        <v>0</v>
      </c>
      <c r="I58" s="141"/>
      <c r="J58" s="141"/>
      <c r="K58" s="141"/>
      <c r="L58" s="141"/>
      <c r="M58" s="141"/>
      <c r="N58" s="142"/>
      <c r="O58" s="143" t="str">
        <f>IF(O20="○","○","")</f>
        <v/>
      </c>
      <c r="P58" s="144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21" customHeight="1" thickBo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21" customHeight="1" thickTop="1">
      <c r="A60" s="6"/>
      <c r="B60" s="40"/>
      <c r="C60" s="41"/>
      <c r="D60" s="42"/>
      <c r="E60" s="42"/>
      <c r="F60" s="42"/>
      <c r="G60" s="42"/>
      <c r="H60" s="41" t="s">
        <v>33</v>
      </c>
      <c r="I60" s="41"/>
      <c r="J60" s="41"/>
      <c r="K60" s="42"/>
      <c r="L60" s="91"/>
      <c r="M60" s="91"/>
      <c r="N60" s="87" t="s">
        <v>34</v>
      </c>
      <c r="O60" s="88"/>
      <c r="P60" s="88"/>
      <c r="Q60" s="89"/>
      <c r="R60" s="89"/>
      <c r="S60" s="90"/>
      <c r="T60" s="41" t="s">
        <v>2</v>
      </c>
      <c r="U60" s="41"/>
      <c r="V60" s="42"/>
      <c r="W60" s="42"/>
      <c r="X60" s="42"/>
      <c r="Y60" s="86"/>
      <c r="Z60" s="6"/>
    </row>
    <row r="61" spans="1:26" ht="24.75" customHeight="1">
      <c r="A61" s="15" t="s">
        <v>10</v>
      </c>
      <c r="B61" s="126" t="s">
        <v>61</v>
      </c>
      <c r="C61" s="127"/>
      <c r="D61" s="128"/>
      <c r="E61" s="128"/>
      <c r="F61" s="128"/>
      <c r="G61" s="128"/>
      <c r="H61" s="145">
        <f>H23</f>
        <v>0</v>
      </c>
      <c r="I61" s="145"/>
      <c r="J61" s="145"/>
      <c r="K61" s="146"/>
      <c r="L61" s="147"/>
      <c r="M61" s="147"/>
      <c r="N61" s="148">
        <f>N23</f>
        <v>0</v>
      </c>
      <c r="O61" s="145"/>
      <c r="P61" s="145"/>
      <c r="Q61" s="146"/>
      <c r="R61" s="146"/>
      <c r="S61" s="149"/>
      <c r="T61" s="74">
        <f>T23</f>
        <v>0</v>
      </c>
      <c r="U61" s="74"/>
      <c r="V61" s="75"/>
      <c r="W61" s="75"/>
      <c r="X61" s="75"/>
      <c r="Y61" s="76"/>
      <c r="Z61" s="6"/>
    </row>
    <row r="62" spans="1:26" ht="24.75" customHeight="1">
      <c r="A62" s="15" t="s">
        <v>11</v>
      </c>
      <c r="B62" s="133" t="s">
        <v>40</v>
      </c>
      <c r="C62" s="134"/>
      <c r="D62" s="134"/>
      <c r="E62" s="134"/>
      <c r="F62" s="135">
        <v>0.1</v>
      </c>
      <c r="G62" s="136"/>
      <c r="H62" s="80" t="str">
        <f>H24</f>
        <v/>
      </c>
      <c r="I62" s="80"/>
      <c r="J62" s="80"/>
      <c r="K62" s="81"/>
      <c r="L62" s="82"/>
      <c r="M62" s="82"/>
      <c r="N62" s="102">
        <f>N24</f>
        <v>0</v>
      </c>
      <c r="O62" s="80"/>
      <c r="P62" s="80"/>
      <c r="Q62" s="81"/>
      <c r="R62" s="81"/>
      <c r="S62" s="103"/>
      <c r="T62" s="74">
        <f>T24</f>
        <v>0</v>
      </c>
      <c r="U62" s="74"/>
      <c r="V62" s="75"/>
      <c r="W62" s="75"/>
      <c r="X62" s="75"/>
      <c r="Y62" s="76"/>
      <c r="Z62" s="6"/>
    </row>
    <row r="63" spans="1:26" ht="24.75" customHeight="1" thickBot="1">
      <c r="A63" s="15" t="s">
        <v>12</v>
      </c>
      <c r="B63" s="130" t="s">
        <v>62</v>
      </c>
      <c r="C63" s="131"/>
      <c r="D63" s="132"/>
      <c r="E63" s="132"/>
      <c r="F63" s="132"/>
      <c r="G63" s="132"/>
      <c r="H63" s="83" t="str">
        <f>H25</f>
        <v/>
      </c>
      <c r="I63" s="83"/>
      <c r="J63" s="83"/>
      <c r="K63" s="84"/>
      <c r="L63" s="85"/>
      <c r="M63" s="85"/>
      <c r="N63" s="104">
        <f>N25</f>
        <v>0</v>
      </c>
      <c r="O63" s="105"/>
      <c r="P63" s="105"/>
      <c r="Q63" s="106"/>
      <c r="R63" s="106"/>
      <c r="S63" s="107"/>
      <c r="T63" s="83">
        <f>T25</f>
        <v>0</v>
      </c>
      <c r="U63" s="83"/>
      <c r="V63" s="84"/>
      <c r="W63" s="84"/>
      <c r="X63" s="84"/>
      <c r="Y63" s="129"/>
      <c r="Z63" s="6"/>
    </row>
    <row r="64" spans="1:26" ht="21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21" customHeight="1" thickBot="1">
      <c r="A65" s="6"/>
      <c r="B65" s="21"/>
      <c r="C65" s="21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24.75" customHeight="1">
      <c r="A66" s="6"/>
      <c r="B66" s="40" t="s">
        <v>4</v>
      </c>
      <c r="C66" s="41"/>
      <c r="D66" s="42"/>
      <c r="E66" s="42"/>
      <c r="F66" s="43">
        <f>F28</f>
        <v>0</v>
      </c>
      <c r="G66" s="44"/>
      <c r="H66" s="44"/>
      <c r="I66" s="44"/>
      <c r="J66" s="44"/>
      <c r="K66" s="44"/>
      <c r="L66" s="42" t="s">
        <v>3</v>
      </c>
      <c r="M66" s="41"/>
      <c r="N66" s="42"/>
      <c r="O66" s="42"/>
      <c r="P66" s="45">
        <f>P28</f>
        <v>0</v>
      </c>
      <c r="Q66" s="46"/>
      <c r="R66" s="46"/>
      <c r="S66" s="46"/>
      <c r="T66" s="46"/>
      <c r="U66" s="46"/>
      <c r="V66" s="46"/>
      <c r="W66" s="46"/>
      <c r="X66" s="46"/>
      <c r="Y66" s="47"/>
      <c r="Z66" s="6"/>
    </row>
    <row r="67" spans="1:26" ht="24.75" customHeight="1">
      <c r="A67" s="6"/>
      <c r="B67" s="48" t="s">
        <v>9</v>
      </c>
      <c r="C67" s="49"/>
      <c r="D67" s="50"/>
      <c r="E67" s="50"/>
      <c r="F67" s="51">
        <f>F29</f>
        <v>0</v>
      </c>
      <c r="G67" s="52"/>
      <c r="H67" s="52"/>
      <c r="I67" s="52"/>
      <c r="J67" s="52"/>
      <c r="K67" s="52"/>
      <c r="L67" s="50" t="s">
        <v>70</v>
      </c>
      <c r="M67" s="49"/>
      <c r="N67" s="50"/>
      <c r="O67" s="50"/>
      <c r="P67" s="53">
        <f>P29</f>
        <v>0</v>
      </c>
      <c r="Q67" s="54"/>
      <c r="R67" s="54"/>
      <c r="S67" s="54"/>
      <c r="T67" s="54"/>
      <c r="U67" s="54"/>
      <c r="V67" s="54"/>
      <c r="W67" s="54"/>
      <c r="X67" s="54"/>
      <c r="Y67" s="55"/>
      <c r="Z67" s="6"/>
    </row>
    <row r="68" spans="1:26" ht="24.75" customHeight="1" thickBot="1">
      <c r="A68" s="6"/>
      <c r="B68" s="119" t="s">
        <v>5</v>
      </c>
      <c r="C68" s="120"/>
      <c r="D68" s="121"/>
      <c r="E68" s="121"/>
      <c r="F68" s="37"/>
      <c r="G68" s="122" t="str">
        <f>G30</f>
        <v>年　月　日</v>
      </c>
      <c r="H68" s="122"/>
      <c r="I68" s="122"/>
      <c r="J68" s="122"/>
      <c r="K68" s="122"/>
      <c r="L68" s="122"/>
      <c r="M68" s="122"/>
      <c r="N68" s="114" t="s">
        <v>41</v>
      </c>
      <c r="O68" s="114"/>
      <c r="P68" s="114"/>
      <c r="Q68" s="114"/>
      <c r="R68" s="123" t="str">
        <f>R30</f>
        <v>年　月　日</v>
      </c>
      <c r="S68" s="124"/>
      <c r="T68" s="124"/>
      <c r="U68" s="124"/>
      <c r="V68" s="124"/>
      <c r="W68" s="125"/>
      <c r="X68" s="125"/>
      <c r="Y68" s="22"/>
      <c r="Z68" s="6"/>
    </row>
    <row r="69" spans="1:26" ht="21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21" customHeight="1">
      <c r="A70" s="6"/>
      <c r="B70" s="6" t="s">
        <v>28</v>
      </c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7.25" customHeight="1">
      <c r="A71" s="6"/>
      <c r="B71" s="7" t="s">
        <v>69</v>
      </c>
      <c r="C71" s="21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7.25" customHeight="1">
      <c r="A72" s="6"/>
      <c r="B72" s="21" t="s">
        <v>29</v>
      </c>
      <c r="C72" s="21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7.25" customHeight="1">
      <c r="A73" s="6"/>
      <c r="B73" s="21" t="s">
        <v>26</v>
      </c>
      <c r="C73" s="21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7.25" customHeight="1">
      <c r="A74" s="6"/>
      <c r="B74" s="21" t="s">
        <v>8</v>
      </c>
      <c r="C74" s="21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7.25" customHeight="1">
      <c r="A75" s="6"/>
      <c r="B75" s="21" t="s">
        <v>22</v>
      </c>
      <c r="C75" s="21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7.25" customHeight="1">
      <c r="A76" s="6"/>
      <c r="B76" s="21" t="s">
        <v>64</v>
      </c>
      <c r="C76" s="21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31"/>
      <c r="X76" s="31" t="s">
        <v>46</v>
      </c>
      <c r="Y76" s="6"/>
      <c r="Z76" s="6"/>
    </row>
  </sheetData>
  <mergeCells count="100">
    <mergeCell ref="R30:X30"/>
    <mergeCell ref="B30:E30"/>
    <mergeCell ref="B25:G25"/>
    <mergeCell ref="B28:E28"/>
    <mergeCell ref="I2:R2"/>
    <mergeCell ref="B29:E29"/>
    <mergeCell ref="B20:G20"/>
    <mergeCell ref="H19:N19"/>
    <mergeCell ref="H20:N20"/>
    <mergeCell ref="B22:G22"/>
    <mergeCell ref="B23:G23"/>
    <mergeCell ref="B24:E24"/>
    <mergeCell ref="T4:Z4"/>
    <mergeCell ref="R4:S4"/>
    <mergeCell ref="B19:G19"/>
    <mergeCell ref="G30:M30"/>
    <mergeCell ref="N49:Y49"/>
    <mergeCell ref="I40:R40"/>
    <mergeCell ref="R42:S42"/>
    <mergeCell ref="T42:Z42"/>
    <mergeCell ref="O46:P46"/>
    <mergeCell ref="N47:Y47"/>
    <mergeCell ref="N48:Y48"/>
    <mergeCell ref="N62:S62"/>
    <mergeCell ref="T62:Y62"/>
    <mergeCell ref="B57:G57"/>
    <mergeCell ref="H57:N57"/>
    <mergeCell ref="O57:P57"/>
    <mergeCell ref="B60:G60"/>
    <mergeCell ref="B58:G58"/>
    <mergeCell ref="H58:N58"/>
    <mergeCell ref="O58:P58"/>
    <mergeCell ref="H61:M61"/>
    <mergeCell ref="N61:S61"/>
    <mergeCell ref="B68:E68"/>
    <mergeCell ref="G68:M68"/>
    <mergeCell ref="N68:Q68"/>
    <mergeCell ref="R68:X68"/>
    <mergeCell ref="H60:M60"/>
    <mergeCell ref="N60:S60"/>
    <mergeCell ref="T60:Y60"/>
    <mergeCell ref="B61:G61"/>
    <mergeCell ref="H63:M63"/>
    <mergeCell ref="N63:S63"/>
    <mergeCell ref="T63:Y63"/>
    <mergeCell ref="B63:G63"/>
    <mergeCell ref="T61:Y61"/>
    <mergeCell ref="B62:E62"/>
    <mergeCell ref="F62:G62"/>
    <mergeCell ref="H62:M62"/>
    <mergeCell ref="N30:Q30"/>
    <mergeCell ref="O8:P8"/>
    <mergeCell ref="N12:Q12"/>
    <mergeCell ref="O19:P19"/>
    <mergeCell ref="O20:P20"/>
    <mergeCell ref="F28:K28"/>
    <mergeCell ref="F29:K29"/>
    <mergeCell ref="F24:G24"/>
    <mergeCell ref="N10:Y10"/>
    <mergeCell ref="N9:Y9"/>
    <mergeCell ref="N11:Y11"/>
    <mergeCell ref="N23:S23"/>
    <mergeCell ref="N24:S24"/>
    <mergeCell ref="N25:S25"/>
    <mergeCell ref="T23:Y23"/>
    <mergeCell ref="R12:U12"/>
    <mergeCell ref="L28:O28"/>
    <mergeCell ref="L29:O29"/>
    <mergeCell ref="P28:Y28"/>
    <mergeCell ref="P29:Y29"/>
    <mergeCell ref="T24:Y24"/>
    <mergeCell ref="T25:Y25"/>
    <mergeCell ref="H23:M23"/>
    <mergeCell ref="H24:M24"/>
    <mergeCell ref="H25:M25"/>
    <mergeCell ref="T22:Y22"/>
    <mergeCell ref="N22:S22"/>
    <mergeCell ref="H22:M22"/>
    <mergeCell ref="B15:E16"/>
    <mergeCell ref="F15:K16"/>
    <mergeCell ref="M16:Q16"/>
    <mergeCell ref="R16:Z16"/>
    <mergeCell ref="O13:R13"/>
    <mergeCell ref="P14:U14"/>
    <mergeCell ref="N50:Q50"/>
    <mergeCell ref="R50:U50"/>
    <mergeCell ref="O51:R51"/>
    <mergeCell ref="P52:U52"/>
    <mergeCell ref="B53:E54"/>
    <mergeCell ref="F53:K54"/>
    <mergeCell ref="M54:Q54"/>
    <mergeCell ref="R54:Z54"/>
    <mergeCell ref="B66:E66"/>
    <mergeCell ref="F66:K66"/>
    <mergeCell ref="L66:O66"/>
    <mergeCell ref="P66:Y66"/>
    <mergeCell ref="B67:E67"/>
    <mergeCell ref="F67:K67"/>
    <mergeCell ref="L67:O67"/>
    <mergeCell ref="P67:Y67"/>
  </mergeCells>
  <phoneticPr fontId="2"/>
  <dataValidations count="1">
    <dataValidation type="list" allowBlank="1" showInputMessage="1" showErrorMessage="1" sqref="O20:P20" xr:uid="{E1B1F035-3A02-42DE-A880-ADD97CBD51AB}">
      <formula1>$AC$20:$AC$21</formula1>
    </dataValidation>
  </dataValidations>
  <pageMargins left="0.7" right="0.23" top="0.51" bottom="0.28999999999999998" header="0.3" footer="0.3"/>
  <pageSetup paperSize="9" scale="99" orientation="portrait" r:id="rId1"/>
  <rowBreaks count="1" manualBreakCount="1">
    <brk id="38" max="25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3F7C6-4785-4BCB-AC44-9F3DB26DE578}">
  <dimension ref="A1:AO38"/>
  <sheetViews>
    <sheetView zoomScale="85" zoomScaleNormal="85" zoomScaleSheetLayoutView="100" workbookViewId="0">
      <selection activeCell="L29" sqref="L29:O29"/>
    </sheetView>
  </sheetViews>
  <sheetFormatPr defaultColWidth="3.25" defaultRowHeight="21" customHeight="1"/>
  <cols>
    <col min="1" max="6" width="3.25" style="8"/>
    <col min="7" max="7" width="4.125" style="8" bestFit="1" customWidth="1"/>
    <col min="8" max="26" width="3.25" style="8"/>
    <col min="27" max="39" width="3.25" style="5"/>
    <col min="40" max="41" width="3.25" style="32"/>
    <col min="42" max="16384" width="3.25" style="8"/>
  </cols>
  <sheetData>
    <row r="1" spans="1:29" ht="16.5" customHeight="1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7" t="s">
        <v>24</v>
      </c>
      <c r="Y1" s="6"/>
      <c r="Z1" s="6"/>
    </row>
    <row r="2" spans="1:29" ht="24" customHeight="1">
      <c r="A2" s="6"/>
      <c r="B2" s="6"/>
      <c r="C2" s="6"/>
      <c r="D2" s="6"/>
      <c r="E2" s="6"/>
      <c r="F2" s="6"/>
      <c r="G2" s="6"/>
      <c r="H2" s="30"/>
      <c r="I2" s="150" t="s">
        <v>0</v>
      </c>
      <c r="J2" s="150"/>
      <c r="K2" s="150"/>
      <c r="L2" s="150"/>
      <c r="M2" s="150"/>
      <c r="N2" s="150"/>
      <c r="O2" s="150"/>
      <c r="P2" s="150"/>
      <c r="Q2" s="150"/>
      <c r="R2" s="150"/>
      <c r="S2" s="6"/>
      <c r="T2" s="6"/>
      <c r="U2" s="6"/>
      <c r="V2" s="6"/>
      <c r="W2" s="6"/>
      <c r="X2" s="7"/>
      <c r="Y2" s="6"/>
      <c r="Z2" s="6"/>
    </row>
    <row r="3" spans="1:29" ht="21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9" ht="21" customHeight="1" thickBot="1">
      <c r="A4" s="6"/>
      <c r="B4" s="6"/>
      <c r="C4" s="6"/>
      <c r="D4" s="6"/>
      <c r="E4" s="6"/>
      <c r="F4" s="9"/>
      <c r="G4" s="6"/>
      <c r="H4" s="10"/>
      <c r="I4" s="10"/>
      <c r="J4" s="10"/>
      <c r="K4" s="10"/>
      <c r="L4" s="10"/>
      <c r="M4" s="6"/>
      <c r="N4" s="6"/>
      <c r="O4" s="6"/>
      <c r="P4" s="6"/>
      <c r="Q4" s="6"/>
      <c r="R4" s="151" t="s">
        <v>7</v>
      </c>
      <c r="S4" s="151"/>
      <c r="T4" s="162">
        <v>45224</v>
      </c>
      <c r="U4" s="162"/>
      <c r="V4" s="162"/>
      <c r="W4" s="162"/>
      <c r="X4" s="162"/>
      <c r="Y4" s="162"/>
      <c r="Z4" s="162"/>
    </row>
    <row r="5" spans="1:29" ht="21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B5" s="33"/>
      <c r="AC5" s="5" t="s">
        <v>49</v>
      </c>
    </row>
    <row r="6" spans="1:29" ht="21" customHeight="1" thickBot="1">
      <c r="A6" s="6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9" ht="23.25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11" t="s">
        <v>6</v>
      </c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3"/>
      <c r="AB7" s="5" t="s">
        <v>50</v>
      </c>
    </row>
    <row r="8" spans="1:29" ht="15.75" customHeigh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14"/>
      <c r="N8" s="15" t="s">
        <v>32</v>
      </c>
      <c r="O8" s="56" t="s">
        <v>51</v>
      </c>
      <c r="P8" s="56"/>
      <c r="Q8" s="7"/>
      <c r="R8" s="7"/>
      <c r="S8" s="7"/>
      <c r="T8" s="7"/>
      <c r="U8" s="7"/>
      <c r="V8" s="7"/>
      <c r="W8" s="7"/>
      <c r="X8" s="7"/>
      <c r="Y8" s="7"/>
      <c r="Z8" s="16"/>
      <c r="AB8" s="5" t="s">
        <v>55</v>
      </c>
    </row>
    <row r="9" spans="1:29" ht="15.75" customHeight="1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14"/>
      <c r="N9" s="56" t="s">
        <v>56</v>
      </c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16"/>
    </row>
    <row r="10" spans="1:29" ht="15.75" customHeight="1">
      <c r="A10" s="6" t="s">
        <v>44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14"/>
      <c r="N10" s="98" t="str">
        <f>IF(請求者入力シート!C6="","",請求者入力シート!C6)</f>
        <v/>
      </c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16"/>
    </row>
    <row r="11" spans="1:29" ht="23.25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14"/>
      <c r="N11" s="99" t="s">
        <v>65</v>
      </c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17"/>
    </row>
    <row r="12" spans="1:29" ht="23.25" customHeigh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14"/>
      <c r="N12" s="56" t="s">
        <v>66</v>
      </c>
      <c r="O12" s="56"/>
      <c r="P12" s="56"/>
      <c r="Q12" s="56"/>
      <c r="R12" s="57" t="s">
        <v>67</v>
      </c>
      <c r="S12" s="57"/>
      <c r="T12" s="57"/>
      <c r="U12" s="57"/>
      <c r="V12" s="24"/>
      <c r="W12" s="24"/>
      <c r="X12" s="27"/>
      <c r="Y12" s="27"/>
      <c r="Z12" s="17"/>
    </row>
    <row r="13" spans="1:29" ht="23.25" customHeight="1">
      <c r="A13" s="6"/>
      <c r="B13" s="6" t="s">
        <v>45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14"/>
      <c r="N13" s="29" t="s">
        <v>30</v>
      </c>
      <c r="O13" s="56" t="s">
        <v>68</v>
      </c>
      <c r="P13" s="56"/>
      <c r="Q13" s="56"/>
      <c r="R13" s="56"/>
      <c r="S13" s="7"/>
      <c r="T13" s="7"/>
      <c r="U13" s="7"/>
      <c r="V13" s="7"/>
      <c r="W13" s="7"/>
      <c r="X13" s="7"/>
      <c r="Y13" s="7"/>
      <c r="Z13" s="16"/>
    </row>
    <row r="14" spans="1:29" ht="23.25" customHeight="1" thickBot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14"/>
      <c r="N14" s="23" t="s">
        <v>43</v>
      </c>
      <c r="O14" s="29"/>
      <c r="P14" s="58" t="s">
        <v>57</v>
      </c>
      <c r="Q14" s="58"/>
      <c r="R14" s="58"/>
      <c r="S14" s="58"/>
      <c r="T14" s="58"/>
      <c r="U14" s="58"/>
      <c r="V14" s="7"/>
      <c r="W14" s="7"/>
      <c r="X14" s="7"/>
      <c r="Y14" s="7"/>
      <c r="Z14" s="16"/>
    </row>
    <row r="15" spans="1:29" ht="23.25" customHeight="1">
      <c r="A15" s="6"/>
      <c r="B15" s="59" t="s">
        <v>1</v>
      </c>
      <c r="C15" s="60"/>
      <c r="D15" s="60"/>
      <c r="E15" s="61"/>
      <c r="F15" s="65">
        <f>N25</f>
        <v>3300000</v>
      </c>
      <c r="G15" s="65"/>
      <c r="H15" s="65"/>
      <c r="I15" s="65"/>
      <c r="J15" s="65"/>
      <c r="K15" s="66"/>
      <c r="L15" s="6"/>
      <c r="M15" s="18"/>
      <c r="N15" s="25"/>
      <c r="O15" s="25"/>
      <c r="P15" s="25"/>
      <c r="Q15" s="26"/>
      <c r="R15" s="19"/>
      <c r="S15" s="19"/>
      <c r="T15" s="19"/>
      <c r="U15" s="19"/>
      <c r="V15" s="19"/>
      <c r="W15" s="19"/>
      <c r="X15" s="19"/>
      <c r="Y15" s="19"/>
      <c r="Z15" s="20"/>
    </row>
    <row r="16" spans="1:29" ht="21" customHeight="1" thickBot="1">
      <c r="A16" s="6"/>
      <c r="B16" s="62"/>
      <c r="C16" s="63"/>
      <c r="D16" s="63"/>
      <c r="E16" s="64"/>
      <c r="F16" s="67"/>
      <c r="G16" s="67"/>
      <c r="H16" s="67"/>
      <c r="I16" s="67"/>
      <c r="J16" s="67"/>
      <c r="K16" s="68"/>
      <c r="L16" s="6"/>
      <c r="M16" s="69" t="s">
        <v>21</v>
      </c>
      <c r="N16" s="70"/>
      <c r="O16" s="70"/>
      <c r="P16" s="70"/>
      <c r="Q16" s="71"/>
      <c r="R16" s="72" t="s">
        <v>39</v>
      </c>
      <c r="S16" s="72"/>
      <c r="T16" s="72"/>
      <c r="U16" s="72"/>
      <c r="V16" s="72"/>
      <c r="W16" s="72"/>
      <c r="X16" s="72"/>
      <c r="Y16" s="72"/>
      <c r="Z16" s="73"/>
    </row>
    <row r="17" spans="1:29" ht="21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9" ht="21" customHeight="1" thickBo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9" ht="21" customHeight="1">
      <c r="A19" s="6"/>
      <c r="B19" s="137" t="s">
        <v>36</v>
      </c>
      <c r="C19" s="138"/>
      <c r="D19" s="138"/>
      <c r="E19" s="138"/>
      <c r="F19" s="138"/>
      <c r="G19" s="139"/>
      <c r="H19" s="137" t="s">
        <v>37</v>
      </c>
      <c r="I19" s="138"/>
      <c r="J19" s="138"/>
      <c r="K19" s="138"/>
      <c r="L19" s="138"/>
      <c r="M19" s="138"/>
      <c r="N19" s="139"/>
      <c r="O19" s="115" t="s">
        <v>27</v>
      </c>
      <c r="P19" s="11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9" ht="24.75" customHeight="1" thickBot="1">
      <c r="A20" s="6"/>
      <c r="B20" s="156">
        <v>11000000</v>
      </c>
      <c r="C20" s="157"/>
      <c r="D20" s="157"/>
      <c r="E20" s="157"/>
      <c r="F20" s="157"/>
      <c r="G20" s="158"/>
      <c r="H20" s="159">
        <f>IF(O20="○","",B20-T25)</f>
        <v>5500000</v>
      </c>
      <c r="I20" s="160"/>
      <c r="J20" s="160"/>
      <c r="K20" s="160"/>
      <c r="L20" s="160"/>
      <c r="M20" s="160"/>
      <c r="N20" s="161"/>
      <c r="O20" s="117"/>
      <c r="P20" s="118"/>
      <c r="Q20" s="6"/>
      <c r="R20" s="6"/>
      <c r="S20" s="6"/>
      <c r="T20" s="6"/>
      <c r="U20" s="6"/>
      <c r="V20" s="6"/>
      <c r="W20" s="6"/>
      <c r="X20" s="6"/>
      <c r="Y20" s="6"/>
      <c r="Z20" s="6"/>
      <c r="AC20" s="34" t="s">
        <v>48</v>
      </c>
    </row>
    <row r="21" spans="1:29" ht="21" customHeight="1" thickBot="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C21" s="34"/>
    </row>
    <row r="22" spans="1:29" ht="21" customHeight="1" thickTop="1">
      <c r="A22" s="6"/>
      <c r="B22" s="40"/>
      <c r="C22" s="41"/>
      <c r="D22" s="42"/>
      <c r="E22" s="42"/>
      <c r="F22" s="42"/>
      <c r="G22" s="42"/>
      <c r="H22" s="41" t="s">
        <v>33</v>
      </c>
      <c r="I22" s="41"/>
      <c r="J22" s="41"/>
      <c r="K22" s="42"/>
      <c r="L22" s="91"/>
      <c r="M22" s="91"/>
      <c r="N22" s="87" t="s">
        <v>34</v>
      </c>
      <c r="O22" s="88"/>
      <c r="P22" s="88"/>
      <c r="Q22" s="89"/>
      <c r="R22" s="89"/>
      <c r="S22" s="90"/>
      <c r="T22" s="41" t="s">
        <v>2</v>
      </c>
      <c r="U22" s="41"/>
      <c r="V22" s="42"/>
      <c r="W22" s="42"/>
      <c r="X22" s="42"/>
      <c r="Y22" s="86"/>
      <c r="Z22" s="6"/>
    </row>
    <row r="23" spans="1:29" ht="24.75" customHeight="1">
      <c r="A23" s="15" t="s">
        <v>10</v>
      </c>
      <c r="B23" s="126" t="s">
        <v>63</v>
      </c>
      <c r="C23" s="127"/>
      <c r="D23" s="128"/>
      <c r="E23" s="128"/>
      <c r="F23" s="128"/>
      <c r="G23" s="128"/>
      <c r="H23" s="77">
        <v>2000000</v>
      </c>
      <c r="I23" s="77"/>
      <c r="J23" s="77"/>
      <c r="K23" s="78"/>
      <c r="L23" s="79"/>
      <c r="M23" s="79"/>
      <c r="N23" s="100">
        <v>3000000</v>
      </c>
      <c r="O23" s="77"/>
      <c r="P23" s="77"/>
      <c r="Q23" s="78"/>
      <c r="R23" s="78"/>
      <c r="S23" s="101"/>
      <c r="T23" s="74">
        <f>IF(O20="",H23+N23,"")</f>
        <v>5000000</v>
      </c>
      <c r="U23" s="74"/>
      <c r="V23" s="75"/>
      <c r="W23" s="75"/>
      <c r="X23" s="75"/>
      <c r="Y23" s="76"/>
      <c r="Z23" s="6"/>
    </row>
    <row r="24" spans="1:29" ht="24.75" customHeight="1">
      <c r="A24" s="15" t="s">
        <v>11</v>
      </c>
      <c r="B24" s="133" t="s">
        <v>40</v>
      </c>
      <c r="C24" s="134"/>
      <c r="D24" s="134"/>
      <c r="E24" s="134"/>
      <c r="F24" s="96">
        <v>0.1</v>
      </c>
      <c r="G24" s="97"/>
      <c r="H24" s="80">
        <f>IF(H23="","",H23*F24)</f>
        <v>200000</v>
      </c>
      <c r="I24" s="80"/>
      <c r="J24" s="80"/>
      <c r="K24" s="81"/>
      <c r="L24" s="82"/>
      <c r="M24" s="82"/>
      <c r="N24" s="102">
        <f>IF(F24="","",N23*F24)</f>
        <v>300000</v>
      </c>
      <c r="O24" s="80"/>
      <c r="P24" s="80"/>
      <c r="Q24" s="81"/>
      <c r="R24" s="81"/>
      <c r="S24" s="103"/>
      <c r="T24" s="74">
        <f>IF(O20="",H24+N24,"")</f>
        <v>500000</v>
      </c>
      <c r="U24" s="74"/>
      <c r="V24" s="75"/>
      <c r="W24" s="75"/>
      <c r="X24" s="75"/>
      <c r="Y24" s="76"/>
      <c r="Z24" s="6"/>
    </row>
    <row r="25" spans="1:29" ht="24.75" customHeight="1" thickBot="1">
      <c r="A25" s="15" t="s">
        <v>12</v>
      </c>
      <c r="B25" s="130" t="s">
        <v>62</v>
      </c>
      <c r="C25" s="131"/>
      <c r="D25" s="132"/>
      <c r="E25" s="132"/>
      <c r="F25" s="132"/>
      <c r="G25" s="132"/>
      <c r="H25" s="83">
        <f>IF(H23="","",SUM(H23:M24))</f>
        <v>2200000</v>
      </c>
      <c r="I25" s="83"/>
      <c r="J25" s="83"/>
      <c r="K25" s="84"/>
      <c r="L25" s="85"/>
      <c r="M25" s="85"/>
      <c r="N25" s="104">
        <f>SUM(N23:S24)</f>
        <v>3300000</v>
      </c>
      <c r="O25" s="105"/>
      <c r="P25" s="105"/>
      <c r="Q25" s="106"/>
      <c r="R25" s="106"/>
      <c r="S25" s="107"/>
      <c r="T25" s="83">
        <f>IF(O20="",H25+N25,"")</f>
        <v>5500000</v>
      </c>
      <c r="U25" s="83"/>
      <c r="V25" s="84"/>
      <c r="W25" s="84"/>
      <c r="X25" s="84"/>
      <c r="Y25" s="129"/>
      <c r="Z25" s="6"/>
    </row>
    <row r="26" spans="1:29" ht="21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9" ht="21" customHeight="1" thickBot="1">
      <c r="A27" s="6"/>
      <c r="B27" s="21"/>
      <c r="C27" s="21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9" ht="24.75" customHeight="1">
      <c r="A28" s="6"/>
      <c r="B28" s="40" t="s">
        <v>4</v>
      </c>
      <c r="C28" s="41"/>
      <c r="D28" s="42"/>
      <c r="E28" s="42"/>
      <c r="F28" s="92">
        <v>2310010</v>
      </c>
      <c r="G28" s="93"/>
      <c r="H28" s="93"/>
      <c r="I28" s="93"/>
      <c r="J28" s="93"/>
      <c r="K28" s="93"/>
      <c r="L28" s="42" t="s">
        <v>3</v>
      </c>
      <c r="M28" s="41"/>
      <c r="N28" s="42"/>
      <c r="O28" s="42"/>
      <c r="P28" s="108" t="s">
        <v>52</v>
      </c>
      <c r="Q28" s="109"/>
      <c r="R28" s="109"/>
      <c r="S28" s="109"/>
      <c r="T28" s="109"/>
      <c r="U28" s="109"/>
      <c r="V28" s="109"/>
      <c r="W28" s="109"/>
      <c r="X28" s="109"/>
      <c r="Y28" s="110"/>
      <c r="Z28" s="6"/>
    </row>
    <row r="29" spans="1:29" ht="24.75" customHeight="1">
      <c r="A29" s="6"/>
      <c r="B29" s="48" t="s">
        <v>9</v>
      </c>
      <c r="C29" s="49"/>
      <c r="D29" s="50"/>
      <c r="E29" s="50"/>
      <c r="F29" s="94">
        <v>2310010001</v>
      </c>
      <c r="G29" s="95"/>
      <c r="H29" s="95"/>
      <c r="I29" s="95"/>
      <c r="J29" s="95"/>
      <c r="K29" s="95"/>
      <c r="L29" s="50" t="s">
        <v>70</v>
      </c>
      <c r="M29" s="49"/>
      <c r="N29" s="50"/>
      <c r="O29" s="50"/>
      <c r="P29" s="111" t="s">
        <v>53</v>
      </c>
      <c r="Q29" s="112"/>
      <c r="R29" s="112"/>
      <c r="S29" s="112"/>
      <c r="T29" s="112"/>
      <c r="U29" s="112"/>
      <c r="V29" s="112"/>
      <c r="W29" s="112"/>
      <c r="X29" s="112"/>
      <c r="Y29" s="113"/>
      <c r="Z29" s="6"/>
    </row>
    <row r="30" spans="1:29" ht="24.75" customHeight="1" thickBot="1">
      <c r="A30" s="6"/>
      <c r="B30" s="119" t="s">
        <v>5</v>
      </c>
      <c r="C30" s="120"/>
      <c r="D30" s="121"/>
      <c r="E30" s="121"/>
      <c r="F30" s="28"/>
      <c r="G30" s="163">
        <v>45189</v>
      </c>
      <c r="H30" s="163"/>
      <c r="I30" s="163"/>
      <c r="J30" s="163"/>
      <c r="K30" s="163"/>
      <c r="L30" s="163"/>
      <c r="M30" s="163"/>
      <c r="N30" s="114" t="s">
        <v>41</v>
      </c>
      <c r="O30" s="114"/>
      <c r="P30" s="114"/>
      <c r="Q30" s="114"/>
      <c r="R30" s="153">
        <v>45285</v>
      </c>
      <c r="S30" s="154"/>
      <c r="T30" s="154"/>
      <c r="U30" s="154"/>
      <c r="V30" s="154"/>
      <c r="W30" s="155"/>
      <c r="X30" s="155"/>
      <c r="Y30" s="22"/>
      <c r="Z30" s="6"/>
    </row>
    <row r="31" spans="1:29" ht="21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9" ht="21" customHeight="1">
      <c r="A32" s="6"/>
      <c r="B32" s="6" t="s">
        <v>28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7.25" customHeight="1">
      <c r="A33" s="6"/>
      <c r="B33" s="21" t="s">
        <v>38</v>
      </c>
      <c r="C33" s="21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7.25" customHeight="1">
      <c r="A34" s="6"/>
      <c r="B34" s="21" t="s">
        <v>8</v>
      </c>
      <c r="C34" s="21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7.25" customHeight="1">
      <c r="A35" s="6"/>
      <c r="B35" s="21" t="s">
        <v>22</v>
      </c>
      <c r="C35" s="21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7.25" customHeight="1">
      <c r="A36" s="6"/>
      <c r="B36" s="21" t="s">
        <v>29</v>
      </c>
      <c r="C36" s="21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7.25" customHeight="1">
      <c r="A37" s="6"/>
      <c r="B37" s="21"/>
      <c r="C37" s="21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7.25" customHeight="1">
      <c r="A38" s="6"/>
      <c r="B38" s="21"/>
      <c r="C38" s="21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31"/>
      <c r="X38" s="31" t="s">
        <v>46</v>
      </c>
      <c r="Y38" s="6"/>
      <c r="Z38" s="6"/>
    </row>
  </sheetData>
  <mergeCells count="50">
    <mergeCell ref="N25:S25"/>
    <mergeCell ref="B30:E30"/>
    <mergeCell ref="G30:M30"/>
    <mergeCell ref="N30:Q30"/>
    <mergeCell ref="R30:X30"/>
    <mergeCell ref="B28:E28"/>
    <mergeCell ref="F28:K28"/>
    <mergeCell ref="L28:O28"/>
    <mergeCell ref="P28:Y28"/>
    <mergeCell ref="B29:E29"/>
    <mergeCell ref="F29:K29"/>
    <mergeCell ref="L29:O29"/>
    <mergeCell ref="P29:Y29"/>
    <mergeCell ref="T25:Y25"/>
    <mergeCell ref="B25:G25"/>
    <mergeCell ref="H25:M25"/>
    <mergeCell ref="B22:G22"/>
    <mergeCell ref="H22:M22"/>
    <mergeCell ref="N22:S22"/>
    <mergeCell ref="T22:Y22"/>
    <mergeCell ref="B23:G23"/>
    <mergeCell ref="H23:M23"/>
    <mergeCell ref="N23:S23"/>
    <mergeCell ref="T23:Y23"/>
    <mergeCell ref="B24:E24"/>
    <mergeCell ref="F24:G24"/>
    <mergeCell ref="H24:M24"/>
    <mergeCell ref="N24:S24"/>
    <mergeCell ref="T24:Y24"/>
    <mergeCell ref="B19:G19"/>
    <mergeCell ref="H19:N19"/>
    <mergeCell ref="O19:P19"/>
    <mergeCell ref="B20:G20"/>
    <mergeCell ref="H20:N20"/>
    <mergeCell ref="O20:P20"/>
    <mergeCell ref="B15:E16"/>
    <mergeCell ref="F15:K16"/>
    <mergeCell ref="M16:Q16"/>
    <mergeCell ref="R16:Z16"/>
    <mergeCell ref="I2:R2"/>
    <mergeCell ref="R4:S4"/>
    <mergeCell ref="T4:Z4"/>
    <mergeCell ref="O8:P8"/>
    <mergeCell ref="N9:Y9"/>
    <mergeCell ref="N10:Y10"/>
    <mergeCell ref="N11:Y11"/>
    <mergeCell ref="N12:Q12"/>
    <mergeCell ref="R12:U12"/>
    <mergeCell ref="O13:R13"/>
    <mergeCell ref="P14:U14"/>
  </mergeCells>
  <phoneticPr fontId="2"/>
  <dataValidations count="1">
    <dataValidation type="list" allowBlank="1" showInputMessage="1" showErrorMessage="1" sqref="O20:P20" xr:uid="{BA10EDBC-CC93-4254-87FD-F7E21D50F678}">
      <formula1>$AC$20:$AC$21</formula1>
    </dataValidation>
  </dataValidations>
  <pageMargins left="0.7" right="0.23" top="0.51" bottom="0.28999999999999998" header="0.3" footer="0.3"/>
  <pageSetup paperSize="9" scale="9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064A2-03EC-4A05-BDEC-19FCF1C2CBF7}">
  <dimension ref="A1:AO38"/>
  <sheetViews>
    <sheetView zoomScale="85" zoomScaleNormal="85" zoomScaleSheetLayoutView="100" workbookViewId="0">
      <selection activeCell="L29" sqref="L29:O29"/>
    </sheetView>
  </sheetViews>
  <sheetFormatPr defaultColWidth="3.25" defaultRowHeight="21" customHeight="1"/>
  <cols>
    <col min="1" max="6" width="3.25" style="8"/>
    <col min="7" max="7" width="4.125" style="8" bestFit="1" customWidth="1"/>
    <col min="8" max="26" width="3.25" style="8"/>
    <col min="27" max="39" width="3.25" style="5"/>
    <col min="40" max="41" width="3.25" style="32"/>
    <col min="42" max="16384" width="3.25" style="8"/>
  </cols>
  <sheetData>
    <row r="1" spans="1:29" ht="16.5" customHeight="1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7" t="s">
        <v>24</v>
      </c>
      <c r="Y1" s="6"/>
      <c r="Z1" s="6"/>
    </row>
    <row r="2" spans="1:29" ht="24" customHeight="1">
      <c r="A2" s="6"/>
      <c r="B2" s="6"/>
      <c r="C2" s="6"/>
      <c r="D2" s="6"/>
      <c r="E2" s="6"/>
      <c r="F2" s="6"/>
      <c r="G2" s="6"/>
      <c r="H2" s="30"/>
      <c r="I2" s="150" t="s">
        <v>0</v>
      </c>
      <c r="J2" s="150"/>
      <c r="K2" s="150"/>
      <c r="L2" s="150"/>
      <c r="M2" s="150"/>
      <c r="N2" s="150"/>
      <c r="O2" s="150"/>
      <c r="P2" s="150"/>
      <c r="Q2" s="150"/>
      <c r="R2" s="150"/>
      <c r="S2" s="6"/>
      <c r="T2" s="6"/>
      <c r="U2" s="6"/>
      <c r="V2" s="6"/>
      <c r="W2" s="6"/>
      <c r="X2" s="7"/>
      <c r="Y2" s="6"/>
      <c r="Z2" s="6"/>
    </row>
    <row r="3" spans="1:29" ht="21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9" ht="21" customHeight="1" thickBot="1">
      <c r="A4" s="6"/>
      <c r="B4" s="6"/>
      <c r="C4" s="6"/>
      <c r="D4" s="6"/>
      <c r="E4" s="6"/>
      <c r="F4" s="9"/>
      <c r="G4" s="6"/>
      <c r="H4" s="10"/>
      <c r="I4" s="10"/>
      <c r="J4" s="10"/>
      <c r="K4" s="10"/>
      <c r="L4" s="10"/>
      <c r="M4" s="6"/>
      <c r="N4" s="6"/>
      <c r="O4" s="6"/>
      <c r="P4" s="6"/>
      <c r="Q4" s="6"/>
      <c r="R4" s="151" t="s">
        <v>7</v>
      </c>
      <c r="S4" s="151"/>
      <c r="T4" s="162">
        <v>45224</v>
      </c>
      <c r="U4" s="162"/>
      <c r="V4" s="162"/>
      <c r="W4" s="162"/>
      <c r="X4" s="162"/>
      <c r="Y4" s="162"/>
      <c r="Z4" s="162"/>
    </row>
    <row r="5" spans="1:29" ht="21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B5" s="33"/>
      <c r="AC5" s="5" t="s">
        <v>49</v>
      </c>
    </row>
    <row r="6" spans="1:29" ht="21" customHeight="1" thickBot="1">
      <c r="A6" s="6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9" ht="23.25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11" t="s">
        <v>6</v>
      </c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3"/>
      <c r="AB7" s="5" t="s">
        <v>50</v>
      </c>
    </row>
    <row r="8" spans="1:29" ht="15.75" customHeigh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14"/>
      <c r="N8" s="15" t="s">
        <v>32</v>
      </c>
      <c r="O8" s="56" t="s">
        <v>51</v>
      </c>
      <c r="P8" s="56"/>
      <c r="Q8" s="7"/>
      <c r="R8" s="7"/>
      <c r="S8" s="7"/>
      <c r="T8" s="7"/>
      <c r="U8" s="7"/>
      <c r="V8" s="7"/>
      <c r="W8" s="7"/>
      <c r="X8" s="7"/>
      <c r="Y8" s="7"/>
      <c r="Z8" s="16"/>
      <c r="AB8" s="5" t="s">
        <v>55</v>
      </c>
    </row>
    <row r="9" spans="1:29" ht="15.75" customHeight="1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14"/>
      <c r="N9" s="56" t="s">
        <v>56</v>
      </c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16"/>
    </row>
    <row r="10" spans="1:29" ht="15.75" customHeight="1">
      <c r="A10" s="6" t="s">
        <v>44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14"/>
      <c r="N10" s="98" t="str">
        <f>IF(請求者入力シート!C6="","",請求者入力シート!C6)</f>
        <v/>
      </c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16"/>
    </row>
    <row r="11" spans="1:29" ht="23.25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14"/>
      <c r="N11" s="99" t="s">
        <v>65</v>
      </c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17"/>
    </row>
    <row r="12" spans="1:29" ht="23.25" customHeigh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14"/>
      <c r="N12" s="56" t="s">
        <v>66</v>
      </c>
      <c r="O12" s="56"/>
      <c r="P12" s="56"/>
      <c r="Q12" s="56"/>
      <c r="R12" s="57" t="s">
        <v>67</v>
      </c>
      <c r="S12" s="57"/>
      <c r="T12" s="57"/>
      <c r="U12" s="57"/>
      <c r="V12" s="24"/>
      <c r="W12" s="24"/>
      <c r="X12" s="27"/>
      <c r="Y12" s="27"/>
      <c r="Z12" s="17"/>
    </row>
    <row r="13" spans="1:29" ht="23.25" customHeight="1">
      <c r="A13" s="6"/>
      <c r="B13" s="6" t="s">
        <v>45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14"/>
      <c r="N13" s="29" t="s">
        <v>30</v>
      </c>
      <c r="O13" s="56" t="s">
        <v>68</v>
      </c>
      <c r="P13" s="56"/>
      <c r="Q13" s="56"/>
      <c r="R13" s="56"/>
      <c r="S13" s="7"/>
      <c r="T13" s="7"/>
      <c r="U13" s="7"/>
      <c r="V13" s="7"/>
      <c r="W13" s="7"/>
      <c r="X13" s="7"/>
      <c r="Y13" s="7"/>
      <c r="Z13" s="16"/>
    </row>
    <row r="14" spans="1:29" ht="23.25" customHeight="1" thickBot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14"/>
      <c r="N14" s="23" t="s">
        <v>43</v>
      </c>
      <c r="O14" s="29"/>
      <c r="P14" s="58" t="s">
        <v>57</v>
      </c>
      <c r="Q14" s="58"/>
      <c r="R14" s="58"/>
      <c r="S14" s="58"/>
      <c r="T14" s="58"/>
      <c r="U14" s="58"/>
      <c r="V14" s="7"/>
      <c r="W14" s="7"/>
      <c r="X14" s="7"/>
      <c r="Y14" s="7"/>
      <c r="Z14" s="16"/>
    </row>
    <row r="15" spans="1:29" ht="23.25" customHeight="1">
      <c r="A15" s="6"/>
      <c r="B15" s="59" t="s">
        <v>1</v>
      </c>
      <c r="C15" s="60"/>
      <c r="D15" s="60"/>
      <c r="E15" s="61"/>
      <c r="F15" s="65">
        <f>N25</f>
        <v>550000</v>
      </c>
      <c r="G15" s="65"/>
      <c r="H15" s="65"/>
      <c r="I15" s="65"/>
      <c r="J15" s="65"/>
      <c r="K15" s="66"/>
      <c r="L15" s="6"/>
      <c r="M15" s="18"/>
      <c r="N15" s="25"/>
      <c r="O15" s="25"/>
      <c r="P15" s="25"/>
      <c r="Q15" s="26"/>
      <c r="R15" s="19"/>
      <c r="S15" s="19"/>
      <c r="T15" s="19"/>
      <c r="U15" s="19"/>
      <c r="V15" s="19"/>
      <c r="W15" s="19"/>
      <c r="X15" s="19"/>
      <c r="Y15" s="19"/>
      <c r="Z15" s="20"/>
    </row>
    <row r="16" spans="1:29" ht="21" customHeight="1" thickBot="1">
      <c r="A16" s="6"/>
      <c r="B16" s="62"/>
      <c r="C16" s="63"/>
      <c r="D16" s="63"/>
      <c r="E16" s="64"/>
      <c r="F16" s="67"/>
      <c r="G16" s="67"/>
      <c r="H16" s="67"/>
      <c r="I16" s="67"/>
      <c r="J16" s="67"/>
      <c r="K16" s="68"/>
      <c r="L16" s="6"/>
      <c r="M16" s="69" t="s">
        <v>21</v>
      </c>
      <c r="N16" s="70"/>
      <c r="O16" s="70"/>
      <c r="P16" s="70"/>
      <c r="Q16" s="71"/>
      <c r="R16" s="72" t="s">
        <v>39</v>
      </c>
      <c r="S16" s="72"/>
      <c r="T16" s="72"/>
      <c r="U16" s="72"/>
      <c r="V16" s="72"/>
      <c r="W16" s="72"/>
      <c r="X16" s="72"/>
      <c r="Y16" s="72"/>
      <c r="Z16" s="73"/>
    </row>
    <row r="17" spans="1:29" ht="21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9" ht="21" customHeight="1" thickBo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9" ht="21" customHeight="1">
      <c r="A19" s="6"/>
      <c r="B19" s="137" t="s">
        <v>36</v>
      </c>
      <c r="C19" s="138"/>
      <c r="D19" s="138"/>
      <c r="E19" s="138"/>
      <c r="F19" s="138"/>
      <c r="G19" s="139"/>
      <c r="H19" s="137" t="s">
        <v>37</v>
      </c>
      <c r="I19" s="138"/>
      <c r="J19" s="138"/>
      <c r="K19" s="138"/>
      <c r="L19" s="138"/>
      <c r="M19" s="138"/>
      <c r="N19" s="139"/>
      <c r="O19" s="115" t="s">
        <v>27</v>
      </c>
      <c r="P19" s="11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9" ht="24.75" customHeight="1" thickBot="1">
      <c r="A20" s="6"/>
      <c r="B20" s="156"/>
      <c r="C20" s="157"/>
      <c r="D20" s="157"/>
      <c r="E20" s="157"/>
      <c r="F20" s="157"/>
      <c r="G20" s="158"/>
      <c r="H20" s="159" t="str">
        <f>IF(O20="○","",B20-T25)</f>
        <v/>
      </c>
      <c r="I20" s="160"/>
      <c r="J20" s="160"/>
      <c r="K20" s="160"/>
      <c r="L20" s="160"/>
      <c r="M20" s="160"/>
      <c r="N20" s="161"/>
      <c r="O20" s="117" t="s">
        <v>54</v>
      </c>
      <c r="P20" s="118"/>
      <c r="Q20" s="6"/>
      <c r="R20" s="6"/>
      <c r="S20" s="6"/>
      <c r="T20" s="6"/>
      <c r="U20" s="6"/>
      <c r="V20" s="6"/>
      <c r="W20" s="6"/>
      <c r="X20" s="6"/>
      <c r="Y20" s="6"/>
      <c r="Z20" s="6"/>
      <c r="AC20" s="34" t="s">
        <v>48</v>
      </c>
    </row>
    <row r="21" spans="1:29" ht="21" customHeight="1" thickBot="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C21" s="34"/>
    </row>
    <row r="22" spans="1:29" ht="21" customHeight="1" thickTop="1">
      <c r="A22" s="6"/>
      <c r="B22" s="40"/>
      <c r="C22" s="41"/>
      <c r="D22" s="42"/>
      <c r="E22" s="42"/>
      <c r="F22" s="42"/>
      <c r="G22" s="42"/>
      <c r="H22" s="41" t="s">
        <v>33</v>
      </c>
      <c r="I22" s="41"/>
      <c r="J22" s="41"/>
      <c r="K22" s="42"/>
      <c r="L22" s="91"/>
      <c r="M22" s="91"/>
      <c r="N22" s="87" t="s">
        <v>34</v>
      </c>
      <c r="O22" s="88"/>
      <c r="P22" s="88"/>
      <c r="Q22" s="89"/>
      <c r="R22" s="89"/>
      <c r="S22" s="90"/>
      <c r="T22" s="41" t="s">
        <v>2</v>
      </c>
      <c r="U22" s="41"/>
      <c r="V22" s="42"/>
      <c r="W22" s="42"/>
      <c r="X22" s="42"/>
      <c r="Y22" s="86"/>
      <c r="Z22" s="6"/>
      <c r="AC22" s="35"/>
    </row>
    <row r="23" spans="1:29" ht="24.75" customHeight="1">
      <c r="A23" s="15" t="s">
        <v>10</v>
      </c>
      <c r="B23" s="126" t="s">
        <v>61</v>
      </c>
      <c r="C23" s="127"/>
      <c r="D23" s="128"/>
      <c r="E23" s="128"/>
      <c r="F23" s="128"/>
      <c r="G23" s="128"/>
      <c r="H23" s="77"/>
      <c r="I23" s="77"/>
      <c r="J23" s="77"/>
      <c r="K23" s="78"/>
      <c r="L23" s="79"/>
      <c r="M23" s="79"/>
      <c r="N23" s="100">
        <v>500000</v>
      </c>
      <c r="O23" s="77"/>
      <c r="P23" s="77"/>
      <c r="Q23" s="78"/>
      <c r="R23" s="78"/>
      <c r="S23" s="101"/>
      <c r="T23" s="74" t="str">
        <f>IF(O20="",H23+N23,"")</f>
        <v/>
      </c>
      <c r="U23" s="74"/>
      <c r="V23" s="75"/>
      <c r="W23" s="75"/>
      <c r="X23" s="75"/>
      <c r="Y23" s="76"/>
      <c r="Z23" s="6"/>
      <c r="AC23" s="35"/>
    </row>
    <row r="24" spans="1:29" ht="24.75" customHeight="1">
      <c r="A24" s="15" t="s">
        <v>11</v>
      </c>
      <c r="B24" s="133" t="s">
        <v>40</v>
      </c>
      <c r="C24" s="134"/>
      <c r="D24" s="134"/>
      <c r="E24" s="134"/>
      <c r="F24" s="96">
        <v>0.1</v>
      </c>
      <c r="G24" s="97"/>
      <c r="H24" s="80"/>
      <c r="I24" s="80"/>
      <c r="J24" s="80"/>
      <c r="K24" s="81"/>
      <c r="L24" s="82"/>
      <c r="M24" s="82"/>
      <c r="N24" s="102">
        <f>IF(F24="","",N23*F24)</f>
        <v>50000</v>
      </c>
      <c r="O24" s="80"/>
      <c r="P24" s="80"/>
      <c r="Q24" s="81"/>
      <c r="R24" s="81"/>
      <c r="S24" s="103"/>
      <c r="T24" s="74" t="str">
        <f>IF(O20="",H24+N24,"")</f>
        <v/>
      </c>
      <c r="U24" s="74"/>
      <c r="V24" s="75"/>
      <c r="W24" s="75"/>
      <c r="X24" s="75"/>
      <c r="Y24" s="76"/>
      <c r="Z24" s="6"/>
    </row>
    <row r="25" spans="1:29" ht="24.75" customHeight="1" thickBot="1">
      <c r="A25" s="15" t="s">
        <v>12</v>
      </c>
      <c r="B25" s="130" t="s">
        <v>62</v>
      </c>
      <c r="C25" s="131"/>
      <c r="D25" s="132"/>
      <c r="E25" s="132"/>
      <c r="F25" s="132"/>
      <c r="G25" s="132"/>
      <c r="H25" s="83"/>
      <c r="I25" s="83"/>
      <c r="J25" s="83"/>
      <c r="K25" s="84"/>
      <c r="L25" s="85"/>
      <c r="M25" s="85"/>
      <c r="N25" s="104">
        <f>SUM(N23:S24)</f>
        <v>550000</v>
      </c>
      <c r="O25" s="105"/>
      <c r="P25" s="105"/>
      <c r="Q25" s="106"/>
      <c r="R25" s="106"/>
      <c r="S25" s="107"/>
      <c r="T25" s="83" t="str">
        <f>IF(O20="",H25+N25,"")</f>
        <v/>
      </c>
      <c r="U25" s="83"/>
      <c r="V25" s="84"/>
      <c r="W25" s="84"/>
      <c r="X25" s="84"/>
      <c r="Y25" s="129"/>
      <c r="Z25" s="6"/>
    </row>
    <row r="26" spans="1:29" ht="21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9" ht="21" customHeight="1" thickBot="1">
      <c r="A27" s="6"/>
      <c r="B27" s="21"/>
      <c r="C27" s="21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9" ht="24.75" customHeight="1">
      <c r="A28" s="6"/>
      <c r="B28" s="40" t="s">
        <v>4</v>
      </c>
      <c r="C28" s="41"/>
      <c r="D28" s="42"/>
      <c r="E28" s="42"/>
      <c r="F28" s="92">
        <v>2320001</v>
      </c>
      <c r="G28" s="93"/>
      <c r="H28" s="93"/>
      <c r="I28" s="93"/>
      <c r="J28" s="93"/>
      <c r="K28" s="93"/>
      <c r="L28" s="42" t="s">
        <v>3</v>
      </c>
      <c r="M28" s="41"/>
      <c r="N28" s="42"/>
      <c r="O28" s="42"/>
      <c r="P28" s="108" t="s">
        <v>52</v>
      </c>
      <c r="Q28" s="109"/>
      <c r="R28" s="109"/>
      <c r="S28" s="109"/>
      <c r="T28" s="109"/>
      <c r="U28" s="109"/>
      <c r="V28" s="109"/>
      <c r="W28" s="109"/>
      <c r="X28" s="109"/>
      <c r="Y28" s="110"/>
      <c r="Z28" s="6"/>
    </row>
    <row r="29" spans="1:29" ht="24.75" customHeight="1">
      <c r="A29" s="6"/>
      <c r="B29" s="48" t="s">
        <v>9</v>
      </c>
      <c r="C29" s="49"/>
      <c r="D29" s="50"/>
      <c r="E29" s="50"/>
      <c r="F29" s="94">
        <v>2320001001</v>
      </c>
      <c r="G29" s="95"/>
      <c r="H29" s="95"/>
      <c r="I29" s="95"/>
      <c r="J29" s="95"/>
      <c r="K29" s="95"/>
      <c r="L29" s="50" t="s">
        <v>70</v>
      </c>
      <c r="M29" s="49"/>
      <c r="N29" s="50"/>
      <c r="O29" s="50"/>
      <c r="P29" s="111" t="s">
        <v>60</v>
      </c>
      <c r="Q29" s="112"/>
      <c r="R29" s="112"/>
      <c r="S29" s="112"/>
      <c r="T29" s="112"/>
      <c r="U29" s="112"/>
      <c r="V29" s="112"/>
      <c r="W29" s="112"/>
      <c r="X29" s="112"/>
      <c r="Y29" s="113"/>
      <c r="Z29" s="6"/>
    </row>
    <row r="30" spans="1:29" ht="24.75" customHeight="1" thickBot="1">
      <c r="A30" s="6"/>
      <c r="B30" s="119" t="s">
        <v>5</v>
      </c>
      <c r="C30" s="120"/>
      <c r="D30" s="121"/>
      <c r="E30" s="121"/>
      <c r="F30" s="28"/>
      <c r="G30" s="163">
        <v>45189</v>
      </c>
      <c r="H30" s="163"/>
      <c r="I30" s="163"/>
      <c r="J30" s="163"/>
      <c r="K30" s="163"/>
      <c r="L30" s="163"/>
      <c r="M30" s="163"/>
      <c r="N30" s="114" t="s">
        <v>41</v>
      </c>
      <c r="O30" s="114"/>
      <c r="P30" s="114"/>
      <c r="Q30" s="114"/>
      <c r="R30" s="153">
        <v>45285</v>
      </c>
      <c r="S30" s="154"/>
      <c r="T30" s="154"/>
      <c r="U30" s="154"/>
      <c r="V30" s="154"/>
      <c r="W30" s="155"/>
      <c r="X30" s="155"/>
      <c r="Y30" s="22"/>
      <c r="Z30" s="6"/>
    </row>
    <row r="31" spans="1:29" ht="21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9" ht="21" customHeight="1">
      <c r="A32" s="6"/>
      <c r="B32" s="6" t="s">
        <v>28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7.25" customHeight="1">
      <c r="A33" s="6"/>
      <c r="B33" s="21" t="s">
        <v>38</v>
      </c>
      <c r="C33" s="21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7.25" customHeight="1">
      <c r="A34" s="6"/>
      <c r="B34" s="21" t="s">
        <v>8</v>
      </c>
      <c r="C34" s="21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7.25" customHeight="1">
      <c r="A35" s="6"/>
      <c r="B35" s="21" t="s">
        <v>22</v>
      </c>
      <c r="C35" s="21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7.25" customHeight="1">
      <c r="A36" s="6"/>
      <c r="B36" s="21" t="s">
        <v>29</v>
      </c>
      <c r="C36" s="21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7.25" customHeight="1">
      <c r="A37" s="6"/>
      <c r="B37" s="21"/>
      <c r="C37" s="21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7.25" customHeight="1">
      <c r="A38" s="6"/>
      <c r="B38" s="21"/>
      <c r="C38" s="21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31"/>
      <c r="X38" s="31" t="s">
        <v>46</v>
      </c>
      <c r="Y38" s="6"/>
      <c r="Z38" s="6"/>
    </row>
  </sheetData>
  <mergeCells count="50">
    <mergeCell ref="N25:S25"/>
    <mergeCell ref="B30:E30"/>
    <mergeCell ref="G30:M30"/>
    <mergeCell ref="N30:Q30"/>
    <mergeCell ref="R30:X30"/>
    <mergeCell ref="B28:E28"/>
    <mergeCell ref="F28:K28"/>
    <mergeCell ref="L28:O28"/>
    <mergeCell ref="P28:Y28"/>
    <mergeCell ref="B29:E29"/>
    <mergeCell ref="F29:K29"/>
    <mergeCell ref="L29:O29"/>
    <mergeCell ref="P29:Y29"/>
    <mergeCell ref="T25:Y25"/>
    <mergeCell ref="B25:G25"/>
    <mergeCell ref="H25:M25"/>
    <mergeCell ref="B22:G22"/>
    <mergeCell ref="H22:M22"/>
    <mergeCell ref="N22:S22"/>
    <mergeCell ref="T22:Y22"/>
    <mergeCell ref="B23:G23"/>
    <mergeCell ref="H23:M23"/>
    <mergeCell ref="N23:S23"/>
    <mergeCell ref="T23:Y23"/>
    <mergeCell ref="B24:E24"/>
    <mergeCell ref="F24:G24"/>
    <mergeCell ref="H24:M24"/>
    <mergeCell ref="N24:S24"/>
    <mergeCell ref="T24:Y24"/>
    <mergeCell ref="B19:G19"/>
    <mergeCell ref="H19:N19"/>
    <mergeCell ref="O19:P19"/>
    <mergeCell ref="B20:G20"/>
    <mergeCell ref="H20:N20"/>
    <mergeCell ref="O20:P20"/>
    <mergeCell ref="B15:E16"/>
    <mergeCell ref="F15:K16"/>
    <mergeCell ref="M16:Q16"/>
    <mergeCell ref="R16:Z16"/>
    <mergeCell ref="I2:R2"/>
    <mergeCell ref="R4:S4"/>
    <mergeCell ref="T4:Z4"/>
    <mergeCell ref="O8:P8"/>
    <mergeCell ref="N9:Y9"/>
    <mergeCell ref="N10:Y10"/>
    <mergeCell ref="N11:Y11"/>
    <mergeCell ref="N12:Q12"/>
    <mergeCell ref="R12:U12"/>
    <mergeCell ref="O13:R13"/>
    <mergeCell ref="P14:U14"/>
  </mergeCells>
  <phoneticPr fontId="2"/>
  <dataValidations count="1">
    <dataValidation type="list" allowBlank="1" showInputMessage="1" showErrorMessage="1" sqref="O20:P20" xr:uid="{E4DFE56E-6B84-48D3-A6F8-99E9F23D3169}">
      <formula1>$AC$20:$AC$21</formula1>
    </dataValidation>
  </dataValidations>
  <pageMargins left="0.7" right="0.23" top="0.51" bottom="0.28999999999999998" header="0.3" footer="0.3"/>
  <pageSetup paperSize="9" scale="9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案内文書</vt:lpstr>
      <vt:lpstr>請求者入力シート</vt:lpstr>
      <vt:lpstr>総括表（要提出）</vt:lpstr>
      <vt:lpstr>請求書（入力・印刷）</vt:lpstr>
      <vt:lpstr>作成例（請負）</vt:lpstr>
      <vt:lpstr>作成例（単価）</vt:lpstr>
      <vt:lpstr>案内文書!Print_Area</vt:lpstr>
      <vt:lpstr>'作成例（請負）'!Print_Area</vt:lpstr>
      <vt:lpstr>'作成例（単価）'!Print_Area</vt:lpstr>
      <vt:lpstr>請求者入力シート!Print_Area</vt:lpstr>
      <vt:lpstr>'請求書（入力・印刷）'!Print_Area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k202110</dc:creator>
  <cp:lastModifiedBy>k202108</cp:lastModifiedBy>
  <cp:lastPrinted>2024-07-04T04:39:54Z</cp:lastPrinted>
  <dcterms:created xsi:type="dcterms:W3CDTF">2023-08-14T23:37:02Z</dcterms:created>
  <dcterms:modified xsi:type="dcterms:W3CDTF">2024-07-04T04:40:49Z</dcterms:modified>
</cp:coreProperties>
</file>